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codeName="ThisWorkbook" defaultThemeVersion="166925"/>
  <xr:revisionPtr revIDLastSave="0" documentId="13_ncr:1_{F8485F10-9505-45EE-A94A-8DD9BE473E0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P_SaldiConto.exp" sheetId="1" r:id="rId1"/>
  </sheets>
  <definedNames>
    <definedName name="JR_PAGE_ANCHOR_0_1">'CP_SaldiConto.exp'!$B$1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2" i="1" l="1"/>
  <c r="P71" i="1"/>
  <c r="Q71" i="1"/>
</calcChain>
</file>

<file path=xl/sharedStrings.xml><?xml version="1.0" encoding="utf-8"?>
<sst xmlns="http://schemas.openxmlformats.org/spreadsheetml/2006/main" count="563" uniqueCount="345">
  <si>
    <t xml:space="preserve"> A.P.S.P. CASA DI RIPOSO S. VIGILIO FOND BONAZZA  -  SPIAZZO (TN)</t>
  </si>
  <si>
    <t>Saldi Fornitori/Clienti/Conti al 30/06/2022</t>
  </si>
  <si>
    <t>Attività: Attività istituzionale - Fornitore</t>
  </si>
  <si>
    <t>Fornitore</t>
  </si>
  <si>
    <t>Partita Iva</t>
  </si>
  <si>
    <t>Codice fiscale</t>
  </si>
  <si>
    <t>Categoria</t>
  </si>
  <si>
    <t>Indirizzo</t>
  </si>
  <si>
    <t>Comune</t>
  </si>
  <si>
    <t>CAP</t>
  </si>
  <si>
    <t>Data di nascita</t>
  </si>
  <si>
    <t>Luogo di nascita</t>
  </si>
  <si>
    <t>Tipo Partita</t>
  </si>
  <si>
    <t>Partita</t>
  </si>
  <si>
    <t>Codice struttura</t>
  </si>
  <si>
    <t>Dare</t>
  </si>
  <si>
    <t>Avere</t>
  </si>
  <si>
    <t>Saldo Dare</t>
  </si>
  <si>
    <t>Saldo Avere</t>
  </si>
  <si>
    <t>L'ARREDHOTEL COMMERCIALE SRL</t>
  </si>
  <si>
    <t>01100720224</t>
  </si>
  <si>
    <t>VIA DEL COMMERCIO 45/1</t>
  </si>
  <si>
    <t>TRENTO</t>
  </si>
  <si>
    <t>F</t>
  </si>
  <si>
    <t>F.1638</t>
  </si>
  <si>
    <t>FERCASA DI LORENZI GILIO</t>
  </si>
  <si>
    <t>01029070222</t>
  </si>
  <si>
    <t>LRNGLI51B24I899L</t>
  </si>
  <si>
    <t>Via Roma, 23</t>
  </si>
  <si>
    <t>TIONE DI TRENTO</t>
  </si>
  <si>
    <t>SPIAZZO</t>
  </si>
  <si>
    <t>F.1654</t>
  </si>
  <si>
    <t>FAMIGLIA COOPERATIVA PINZOLO s.c.</t>
  </si>
  <si>
    <t>00107320228</t>
  </si>
  <si>
    <t>GENERI ALIMENTARI</t>
  </si>
  <si>
    <t>Piazza Collini, 6</t>
  </si>
  <si>
    <t>PINZOLO</t>
  </si>
  <si>
    <t>F.1655</t>
  </si>
  <si>
    <t>TELECOM ITALIA S.P.A.</t>
  </si>
  <si>
    <t>00488410010</t>
  </si>
  <si>
    <t>UTENZE</t>
  </si>
  <si>
    <t>Via Gaetano Negri, 1</t>
  </si>
  <si>
    <t>MILANO</t>
  </si>
  <si>
    <t>F.1672</t>
  </si>
  <si>
    <t>BERTELLI ANTONIO S.N.C. di Bertelli Marco &amp; C.</t>
  </si>
  <si>
    <t>01423730223</t>
  </si>
  <si>
    <t>VIA 3 NOVEMBRE N. 32</t>
  </si>
  <si>
    <t xml:space="preserve">BERTELLI ANTONIO S.N.C. di Bertelli </t>
  </si>
  <si>
    <t>F.1696</t>
  </si>
  <si>
    <t>DOLOMATIC S.R.L.</t>
  </si>
  <si>
    <t>00596840223</t>
  </si>
  <si>
    <t>Via Segantini, 1</t>
  </si>
  <si>
    <t>LAVIS</t>
  </si>
  <si>
    <t>E</t>
  </si>
  <si>
    <t>E.1727</t>
  </si>
  <si>
    <t>EDILTIONE S.p.a.</t>
  </si>
  <si>
    <t>00806360228</t>
  </si>
  <si>
    <t>VIA DEL FORO</t>
  </si>
  <si>
    <t>F.1768</t>
  </si>
  <si>
    <t>GRANDI CUCINE FAILONI SNC di F. A. &amp; S. G.</t>
  </si>
  <si>
    <t>00471180224</t>
  </si>
  <si>
    <t>MANUTENZIONI</t>
  </si>
  <si>
    <t>VIA FABBRICA 53/P</t>
  </si>
  <si>
    <t xml:space="preserve">GRANDI CUCINE FAILONI SNC di F. A. &amp; </t>
  </si>
  <si>
    <t>E.1772</t>
  </si>
  <si>
    <t>GALTEX S.R.L. - Hotelier Gallizioli</t>
  </si>
  <si>
    <t>00445990229</t>
  </si>
  <si>
    <t>VIA DEL COMMERCIO, 43</t>
  </si>
  <si>
    <t>F.1806</t>
  </si>
  <si>
    <t>PUNTO 3C Srl - Cosmetic Coiffeur Center</t>
  </si>
  <si>
    <t>02094840226</t>
  </si>
  <si>
    <t>Via della Cooperazione 113 - Mattarello (TN)</t>
  </si>
  <si>
    <t>F.1876</t>
  </si>
  <si>
    <t>FASOLO CAMILLO &amp; C. s.a.s.</t>
  </si>
  <si>
    <t>00203130281</t>
  </si>
  <si>
    <t>VIA CASTELLANA, 150</t>
  </si>
  <si>
    <t xml:space="preserve">SAN MARTINO DI </t>
  </si>
  <si>
    <t>E.1889</t>
  </si>
  <si>
    <t>AZIENDA PROV.LE PER I SERVIZI SANITARI</t>
  </si>
  <si>
    <t>01429410226</t>
  </si>
  <si>
    <t>VIA DEGASPERI, 79</t>
  </si>
  <si>
    <t xml:space="preserve">AZIENDA PROV.LE PER I SERVIZI </t>
  </si>
  <si>
    <t>E.1898</t>
  </si>
  <si>
    <t>ARJO ITALIA S.P.A.</t>
  </si>
  <si>
    <t>04749361004</t>
  </si>
  <si>
    <t>05503160011</t>
  </si>
  <si>
    <t>Via Giacomo Peroni 400-402</t>
  </si>
  <si>
    <t>ROMA</t>
  </si>
  <si>
    <t>F.1905</t>
  </si>
  <si>
    <t>FERRUZZI SERVIZI S.R.L.</t>
  </si>
  <si>
    <t>01052460225</t>
  </si>
  <si>
    <t>VIALE DELL' INDUSTRIA,10</t>
  </si>
  <si>
    <t xml:space="preserve">PERGINE </t>
  </si>
  <si>
    <t>E.1912</t>
  </si>
  <si>
    <t>PISTORIA VAL RENDENA S.R.L.</t>
  </si>
  <si>
    <t>00120380225</t>
  </si>
  <si>
    <t>VIA PORTA, 9</t>
  </si>
  <si>
    <t xml:space="preserve">CADERZONE </t>
  </si>
  <si>
    <t>F.2059</t>
  </si>
  <si>
    <t>U.P.I.P.A. s.c.</t>
  </si>
  <si>
    <t>01671390225</t>
  </si>
  <si>
    <t>Via Scipio Sighele, 7</t>
  </si>
  <si>
    <t>E.2150</t>
  </si>
  <si>
    <t>TERME VAL RENDENA SPA</t>
  </si>
  <si>
    <t>01846020228</t>
  </si>
  <si>
    <t>VIA DAMIANO CHIESA, 2</t>
  </si>
  <si>
    <t>BOCENAGO</t>
  </si>
  <si>
    <t>F.2193</t>
  </si>
  <si>
    <t>ASCOOP S.C.</t>
  </si>
  <si>
    <t>00443110226</t>
  </si>
  <si>
    <t>VIA DAMIANO CHIESA, 2/A</t>
  </si>
  <si>
    <t>E.2290</t>
  </si>
  <si>
    <t>RESS MULTISERVICES S.r.l.</t>
  </si>
  <si>
    <t>01709320228</t>
  </si>
  <si>
    <t>BENI USO CORRENTE</t>
  </si>
  <si>
    <t>Via Armellini, 27</t>
  </si>
  <si>
    <t>F.2296</t>
  </si>
  <si>
    <t>BONORA ORTOFRUTTA S.R.L.</t>
  </si>
  <si>
    <t>01717230229</t>
  </si>
  <si>
    <t>VIA DEI FERRARI, 4</t>
  </si>
  <si>
    <t>RIVA DEL GARDA</t>
  </si>
  <si>
    <t>F.2368</t>
  </si>
  <si>
    <t>TECNIWORK S.p.A.</t>
  </si>
  <si>
    <t>01812000485</t>
  </si>
  <si>
    <t>VIA ROCCO BENINI 8</t>
  </si>
  <si>
    <t>CAMPI BISENZIO</t>
  </si>
  <si>
    <t>F.2516</t>
  </si>
  <si>
    <t>C.B.A. INFORMATICA SRL</t>
  </si>
  <si>
    <t>01854700224</t>
  </si>
  <si>
    <t>SOFTWARE</t>
  </si>
  <si>
    <t>VIALE TRENTO 56</t>
  </si>
  <si>
    <t>ROVERETO</t>
  </si>
  <si>
    <t>F.2582</t>
  </si>
  <si>
    <t>ECO-SPES S.R.L.</t>
  </si>
  <si>
    <t>01427590227</t>
  </si>
  <si>
    <t>VISITE MEDICHE</t>
  </si>
  <si>
    <t>VIALE MONS. DONATO PERLI 17</t>
  </si>
  <si>
    <t>F.2663</t>
  </si>
  <si>
    <t>ESSITY ITALY SPA</t>
  </si>
  <si>
    <t>03318780966</t>
  </si>
  <si>
    <t>PANNOLONI</t>
  </si>
  <si>
    <t>Via XXV Aprile 2</t>
  </si>
  <si>
    <t>ALTOPASCIO</t>
  </si>
  <si>
    <t>E.2695</t>
  </si>
  <si>
    <t>STUDIO LEGALE ASSOCIATO MARCHETTI &amp; COLLINI</t>
  </si>
  <si>
    <t>01903900221</t>
  </si>
  <si>
    <t>viale Dante, 24</t>
  </si>
  <si>
    <t xml:space="preserve">STUDIO LEGALE ASSOCIATO </t>
  </si>
  <si>
    <t>E.2702</t>
  </si>
  <si>
    <t>AZ. AGR. SOINI  QUINTO &amp; FIGLI s.s.</t>
  </si>
  <si>
    <t>00478750219</t>
  </si>
  <si>
    <t>AZIENDA AGRICOLA</t>
  </si>
  <si>
    <t>VIA NAZIONALE 12</t>
  </si>
  <si>
    <t>BRONZOLO</t>
  </si>
  <si>
    <t>F.3008</t>
  </si>
  <si>
    <t>SEMPREBON LUX Srl</t>
  </si>
  <si>
    <t>01270420225</t>
  </si>
  <si>
    <t>VIA BOLZANO 37</t>
  </si>
  <si>
    <t>GARDOLO</t>
  </si>
  <si>
    <t>F.3065</t>
  </si>
  <si>
    <t>FEDRIZZI THOMAS</t>
  </si>
  <si>
    <t>02011990229</t>
  </si>
  <si>
    <t>FDRTMS77D27L174A</t>
  </si>
  <si>
    <t>LOCALITA' GAL SNC</t>
  </si>
  <si>
    <t>F.3117</t>
  </si>
  <si>
    <t>COMUNITA' DELLE GIUDICARIE</t>
  </si>
  <si>
    <t>02148200229</t>
  </si>
  <si>
    <t>95017360223</t>
  </si>
  <si>
    <t>Via P. Gnesotti, 2</t>
  </si>
  <si>
    <t>E.3305</t>
  </si>
  <si>
    <t>MyO S.R.L.</t>
  </si>
  <si>
    <t>03222970406</t>
  </si>
  <si>
    <t>CANCELLERIA</t>
  </si>
  <si>
    <t>VIA SANTARCANGIOLESE, N.6</t>
  </si>
  <si>
    <t>POGGIO TORRIANA</t>
  </si>
  <si>
    <t>F.3370</t>
  </si>
  <si>
    <t>LAVORO SOCIETA' COOPERATIVA SOCIALE</t>
  </si>
  <si>
    <t>01669200220</t>
  </si>
  <si>
    <t>Localita Copera 1 int. 1-2</t>
  </si>
  <si>
    <t>BORGO LARES</t>
  </si>
  <si>
    <t xml:space="preserve">LAVORO SOCIETA' COOPERATIVA </t>
  </si>
  <si>
    <t>E.3386</t>
  </si>
  <si>
    <t>TELMEKOM GMBH/SRL</t>
  </si>
  <si>
    <t>02621100219</t>
  </si>
  <si>
    <t>Dr.-J.-Kollensperger-Str. 4</t>
  </si>
  <si>
    <t>LANA</t>
  </si>
  <si>
    <t>F.3452</t>
  </si>
  <si>
    <t>AXITEA S.p.A.</t>
  </si>
  <si>
    <t>00818630188</t>
  </si>
  <si>
    <t>VIA GALLARATE, 156</t>
  </si>
  <si>
    <t>F.3457</t>
  </si>
  <si>
    <t>DIGISTYLE.IT di Simone Buratti</t>
  </si>
  <si>
    <t>01743560227</t>
  </si>
  <si>
    <t>BRTSMN78M23L174D</t>
  </si>
  <si>
    <t>fraz. comano 48</t>
  </si>
  <si>
    <t>COMANO TERME</t>
  </si>
  <si>
    <t>F.3459</t>
  </si>
  <si>
    <t xml:space="preserve">ECONOMO APSP POVINELLI TIZIANA </t>
  </si>
  <si>
    <t>PVNTZN67D59B783F</t>
  </si>
  <si>
    <t>VIA S. VIGILIO 13</t>
  </si>
  <si>
    <t>CARISOLO</t>
  </si>
  <si>
    <t>F.4258</t>
  </si>
  <si>
    <t>SERVIZI ITALIA S.p.A.</t>
  </si>
  <si>
    <t>02144660343</t>
  </si>
  <si>
    <t>08531760158</t>
  </si>
  <si>
    <t>Via San Pietro, 59/b</t>
  </si>
  <si>
    <t>SORAGNA</t>
  </si>
  <si>
    <t>F.4274</t>
  </si>
  <si>
    <t>TERMODOLOMITI S.R.L.</t>
  </si>
  <si>
    <t>02349860227</t>
  </si>
  <si>
    <t>Via Giacomo Matteotti</t>
  </si>
  <si>
    <t>F.4340</t>
  </si>
  <si>
    <t>ECO ERIDANIA S.P.A.</t>
  </si>
  <si>
    <t>03033240106</t>
  </si>
  <si>
    <t>VIA PIAN MASINO 103/105</t>
  </si>
  <si>
    <t>ARENZANO</t>
  </si>
  <si>
    <t>F.4396</t>
  </si>
  <si>
    <t>GI.BO. S.R.L.</t>
  </si>
  <si>
    <t>02228930224</t>
  </si>
  <si>
    <t>Via Antonio Detassis, 61</t>
  </si>
  <si>
    <t>F.4402</t>
  </si>
  <si>
    <t>GALLUCCI AUGUSTO</t>
  </si>
  <si>
    <t>02253920223</t>
  </si>
  <si>
    <t>GLLGST51C09L378V</t>
  </si>
  <si>
    <t>CORSO TRENTO 39</t>
  </si>
  <si>
    <t>F.4403</t>
  </si>
  <si>
    <t>A.M.S. SRL</t>
  </si>
  <si>
    <t>02428260224</t>
  </si>
  <si>
    <t>VIA ALCIDE DEGASPERI, 34/3</t>
  </si>
  <si>
    <t>F.4441</t>
  </si>
  <si>
    <t>SCHINDLER S.p.A.</t>
  </si>
  <si>
    <t>00842990152</t>
  </si>
  <si>
    <t>Via E. Cernuschi,1</t>
  </si>
  <si>
    <t>E.4482</t>
  </si>
  <si>
    <t>SAI LUIGI SERRAMENTI SRL</t>
  </si>
  <si>
    <t>02301330227</t>
  </si>
  <si>
    <t>Via 1 maggio 3</t>
  </si>
  <si>
    <t>STORO</t>
  </si>
  <si>
    <t>F.4575</t>
  </si>
  <si>
    <t>HCH s.p.a.</t>
  </si>
  <si>
    <t>02418810350</t>
  </si>
  <si>
    <t xml:space="preserve">Via C. Teggi </t>
  </si>
  <si>
    <t xml:space="preserve">REGGIO </t>
  </si>
  <si>
    <t>F.4587</t>
  </si>
  <si>
    <t>BOSO SNC DI BOSO FRANCESCA &amp; C.</t>
  </si>
  <si>
    <t>01349810224</t>
  </si>
  <si>
    <t xml:space="preserve">Via della Zarga dal nr. 81 al nr. 95 - Zona ind. </t>
  </si>
  <si>
    <t>F.4616</t>
  </si>
  <si>
    <t>O.P. ASTRO – S. COOP. AGR.</t>
  </si>
  <si>
    <t>00641100227</t>
  </si>
  <si>
    <t>GALILEO  GALILEI</t>
  </si>
  <si>
    <t>F.4619</t>
  </si>
  <si>
    <t>SERENITY S.P.A.</t>
  </si>
  <si>
    <t>01635360694</t>
  </si>
  <si>
    <t>01251280689</t>
  </si>
  <si>
    <t>CONTRADA CUCULLO 6</t>
  </si>
  <si>
    <t>ORTONA</t>
  </si>
  <si>
    <t>F.4709</t>
  </si>
  <si>
    <t>IANDOLO SRL</t>
  </si>
  <si>
    <t>01717900227</t>
  </si>
  <si>
    <t>VIA DI CAMPOTRENTINO, 66</t>
  </si>
  <si>
    <t>F.4736</t>
  </si>
  <si>
    <t>BONENTI MANUEL</t>
  </si>
  <si>
    <t>01760850220</t>
  </si>
  <si>
    <t>BNNMNL73R01L174B</t>
  </si>
  <si>
    <t>VIA SAN MARTINO</t>
  </si>
  <si>
    <t>F.4781</t>
  </si>
  <si>
    <t>ALTO GARDA INFORMATICA SRL</t>
  </si>
  <si>
    <t>02273340220</t>
  </si>
  <si>
    <t>Via S. Alessandro, 2/E</t>
  </si>
  <si>
    <t>F.4789</t>
  </si>
  <si>
    <t>DAINESE ANTONIO</t>
  </si>
  <si>
    <t>01001870227</t>
  </si>
  <si>
    <t>DNSNTN54A05L378R</t>
  </si>
  <si>
    <t>Via Fabio Filzi</t>
  </si>
  <si>
    <t>E.4818</t>
  </si>
  <si>
    <t>SVI CERTIFICAZIONI SRL</t>
  </si>
  <si>
    <t>03641990985</t>
  </si>
  <si>
    <t>Via Creta, 52</t>
  </si>
  <si>
    <t>BRESCIA</t>
  </si>
  <si>
    <t>F.4822</t>
  </si>
  <si>
    <t>FIRMIN S.r.l.</t>
  </si>
  <si>
    <t>00383900222</t>
  </si>
  <si>
    <t xml:space="preserve">Via ai Vodi </t>
  </si>
  <si>
    <t>F.1000136</t>
  </si>
  <si>
    <t>PRAXIS SOCIETA' COOPERATIVA SOCIALE</t>
  </si>
  <si>
    <t>02536800226</t>
  </si>
  <si>
    <t>VIA FABBRICA, 86</t>
  </si>
  <si>
    <t xml:space="preserve">PRAXIS SOCIETA' COOPERATIVA </t>
  </si>
  <si>
    <t>F.1000168</t>
  </si>
  <si>
    <t>SCHERGNA ALDO</t>
  </si>
  <si>
    <t>00666690227</t>
  </si>
  <si>
    <t>SCHLDA53A04H501R</t>
  </si>
  <si>
    <t>VIA GIROLAMO BOTTERI</t>
  </si>
  <si>
    <t>STREMBO</t>
  </si>
  <si>
    <t>F.1000169</t>
  </si>
  <si>
    <t>VIDEOCENTER PLUS DI PUGLIESE ALEXANDRA</t>
  </si>
  <si>
    <t>02326530223</t>
  </si>
  <si>
    <t>PGLLND88D68L174D</t>
  </si>
  <si>
    <t>V.LE MONSIGNOR DONATO PERLI 16</t>
  </si>
  <si>
    <t xml:space="preserve">VIDEOCENTER PLUS DI PUGLIESE </t>
  </si>
  <si>
    <t>F.1000174</t>
  </si>
  <si>
    <t>PREGIS SPA</t>
  </si>
  <si>
    <t>00440600229</t>
  </si>
  <si>
    <t>Via S.Andrea (loc. Fangolino)</t>
  </si>
  <si>
    <t>F.1000257</t>
  </si>
  <si>
    <t>ZIRJAKOVA ARINA</t>
  </si>
  <si>
    <t>02494730225</t>
  </si>
  <si>
    <t>ZRJRNA86L54Z144X</t>
  </si>
  <si>
    <t>VIA AI SALES 14/A</t>
  </si>
  <si>
    <t>F.1000313</t>
  </si>
  <si>
    <t xml:space="preserve">ALIMENTARI CAOLA S.A.S. </t>
  </si>
  <si>
    <t>01095590228</t>
  </si>
  <si>
    <t>VIA MATURI 1</t>
  </si>
  <si>
    <t>F.1000411</t>
  </si>
  <si>
    <t>BRUSCHI ELIA</t>
  </si>
  <si>
    <t>02649720220</t>
  </si>
  <si>
    <t>BRSLEI83C23C816A</t>
  </si>
  <si>
    <t>Via Liberta</t>
  </si>
  <si>
    <t>CODOGNO</t>
  </si>
  <si>
    <t>F.1000421</t>
  </si>
  <si>
    <t>AGENZIA DELLE ENTRATE</t>
  </si>
  <si>
    <t>F.1000426</t>
  </si>
  <si>
    <t>ELIOT ENGINEERING SRL</t>
  </si>
  <si>
    <t>05158540269</t>
  </si>
  <si>
    <t>VIA G. TONIOLO 41</t>
  </si>
  <si>
    <t>SPRESIANO</t>
  </si>
  <si>
    <t>F.1000443</t>
  </si>
  <si>
    <t xml:space="preserve">AMBIENTI OGGI ARREDAMENTI DI LORANZI MICHELE </t>
  </si>
  <si>
    <t>01067150225</t>
  </si>
  <si>
    <t>LRNMHL55P29L903I</t>
  </si>
  <si>
    <t>STRADA DI CIRCONVALLAZIONE , 56</t>
  </si>
  <si>
    <t>VIGO RENDENA</t>
  </si>
  <si>
    <t xml:space="preserve">AMBIENTI OGGI ARREDAMENTI DI </t>
  </si>
  <si>
    <t>F.1000450</t>
  </si>
  <si>
    <t>GHEISA SRL</t>
  </si>
  <si>
    <t>11261900010</t>
  </si>
  <si>
    <t xml:space="preserve">VIA CARDINALE DELLE LANZE, 25           VIA </t>
  </si>
  <si>
    <t>MONTANARO</t>
  </si>
  <si>
    <t>F.1000465</t>
  </si>
  <si>
    <t>MEDILAND SRL</t>
  </si>
  <si>
    <t>02292840127</t>
  </si>
  <si>
    <t>Viale delle Industrie, 5</t>
  </si>
  <si>
    <t>ARESE</t>
  </si>
  <si>
    <t>F.1000461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</si>
</sst>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###"/>
  </numFmts>
  <fonts count="6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E1E1E1"/>
      </patternFill>
    </fill>
    <fill>
      <patternFill patternType="solid">
        <fgColor rgb="FFE1E1E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4" fillId="5" borderId="2" xfId="0" applyNumberFormat="1" applyFont="1" applyFill="1" applyBorder="1" applyAlignment="1" applyProtection="1">
      <alignment horizontal="center" vertical="center" wrapText="1"/>
    </xf>
    <xf numFmtId="0" fontId="0" fillId="6" borderId="0" xfId="0" applyNumberFormat="1" applyFont="1" applyFill="1" applyBorder="1" applyAlignment="1" applyProtection="1">
      <alignment wrapText="1"/>
      <protection locked="0"/>
    </xf>
    <xf numFmtId="0" fontId="1" fillId="7" borderId="1" xfId="0" applyNumberFormat="1" applyFont="1" applyFill="1" applyBorder="1" applyAlignment="1" applyProtection="1">
      <alignment horizontal="left" vertical="center" wrapText="1"/>
    </xf>
    <xf numFmtId="164" fontId="1" fillId="8" borderId="1" xfId="0" applyNumberFormat="1" applyFont="1" applyFill="1" applyBorder="1" applyAlignment="1" applyProtection="1">
      <alignment horizontal="right" vertical="center" wrapText="1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" fontId="1" fillId="10" borderId="1" xfId="0" applyNumberFormat="1" applyFont="1" applyFill="1" applyBorder="1" applyAlignment="1" applyProtection="1">
      <alignment horizontal="right" vertical="center" wrapText="1"/>
    </xf>
    <xf numFmtId="0" fontId="1" fillId="11" borderId="1" xfId="0" applyNumberFormat="1" applyFont="1" applyFill="1" applyBorder="1" applyAlignment="1" applyProtection="1">
      <alignment horizontal="right" vertical="center" wrapText="1"/>
    </xf>
    <xf numFmtId="14" fontId="1" fillId="1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2" fillId="3" borderId="1" xfId="0" applyNumberFormat="1" applyFont="1" applyFill="1" applyBorder="1" applyAlignment="1" applyProtection="1">
      <alignment horizontal="left" vertical="top" wrapText="1"/>
    </xf>
    <xf numFmtId="4" fontId="5" fillId="0" borderId="0" xfId="0" applyNumberFormat="1" applyFont="1"/>
    <xf numFmtId="0" fontId="5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R72"/>
  <sheetViews>
    <sheetView tabSelected="1" topLeftCell="A32" workbookViewId="0">
      <selection activeCell="A69" sqref="A69"/>
    </sheetView>
  </sheetViews>
  <sheetFormatPr defaultRowHeight="15" x14ac:dyDescent="0.25"/>
  <cols>
    <col min="2" max="2" width="42.42578125" customWidth="1"/>
    <col min="3" max="3" width="18.28515625" customWidth="1"/>
    <col min="4" max="4" width="24" customWidth="1"/>
    <col min="5" max="5" width="25" customWidth="1"/>
    <col min="6" max="6" width="33.28515625" customWidth="1"/>
    <col min="7" max="8" width="15" customWidth="1"/>
    <col min="9" max="9" width="16.7109375" customWidth="1"/>
    <col min="10" max="10" width="35" customWidth="1"/>
    <col min="11" max="11" width="11.7109375" customWidth="1"/>
    <col min="12" max="12" width="28.85546875" customWidth="1"/>
    <col min="13" max="13" width="16.7109375" customWidth="1"/>
    <col min="14" max="17" width="15" customWidth="1"/>
    <col min="18" max="18" width="491.28515625" customWidth="1"/>
  </cols>
  <sheetData>
    <row r="1" spans="1:18" ht="14.1" customHeight="1" x14ac:dyDescent="0.25"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ht="14.1" customHeight="1" x14ac:dyDescent="0.25">
      <c r="B2" s="11" t="s">
        <v>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45" customHeight="1" x14ac:dyDescent="0.25">
      <c r="B3" s="10" t="s">
        <v>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ht="30" customHeight="1" x14ac:dyDescent="0.25">
      <c r="B4" s="1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1" t="s">
        <v>13</v>
      </c>
      <c r="M4" s="2" t="s">
        <v>14</v>
      </c>
      <c r="N4" s="2" t="s">
        <v>15</v>
      </c>
      <c r="O4" s="1" t="s">
        <v>16</v>
      </c>
      <c r="P4" s="1" t="s">
        <v>17</v>
      </c>
      <c r="Q4" s="1" t="s">
        <v>18</v>
      </c>
      <c r="R4" s="3"/>
    </row>
    <row r="5" spans="1:18" ht="15" customHeight="1" x14ac:dyDescent="0.25">
      <c r="A5">
        <v>1</v>
      </c>
      <c r="B5" s="4" t="s">
        <v>19</v>
      </c>
      <c r="C5" s="4" t="s">
        <v>20</v>
      </c>
      <c r="D5" s="4" t="s">
        <v>20</v>
      </c>
      <c r="E5" s="4"/>
      <c r="F5" s="4" t="s">
        <v>21</v>
      </c>
      <c r="G5" s="4" t="s">
        <v>22</v>
      </c>
      <c r="H5" s="5">
        <v>38100</v>
      </c>
      <c r="I5" s="6"/>
      <c r="J5" s="4"/>
      <c r="K5" s="6" t="s">
        <v>23</v>
      </c>
      <c r="L5" s="4" t="s">
        <v>19</v>
      </c>
      <c r="M5" s="4" t="s">
        <v>24</v>
      </c>
      <c r="N5" s="7">
        <v>419.6</v>
      </c>
      <c r="O5" s="7">
        <v>879.51</v>
      </c>
      <c r="P5" s="8"/>
      <c r="Q5" s="7">
        <v>459.91</v>
      </c>
      <c r="R5" s="3"/>
    </row>
    <row r="6" spans="1:18" ht="15" customHeight="1" x14ac:dyDescent="0.25">
      <c r="A6">
        <v>2</v>
      </c>
      <c r="B6" s="4" t="s">
        <v>25</v>
      </c>
      <c r="C6" s="4" t="s">
        <v>26</v>
      </c>
      <c r="D6" s="4" t="s">
        <v>27</v>
      </c>
      <c r="E6" s="4"/>
      <c r="F6" s="4" t="s">
        <v>28</v>
      </c>
      <c r="G6" s="4" t="s">
        <v>29</v>
      </c>
      <c r="H6" s="5">
        <v>38079</v>
      </c>
      <c r="I6" s="9">
        <v>18683</v>
      </c>
      <c r="J6" s="4" t="s">
        <v>30</v>
      </c>
      <c r="K6" s="6" t="s">
        <v>23</v>
      </c>
      <c r="L6" s="4" t="s">
        <v>25</v>
      </c>
      <c r="M6" s="4" t="s">
        <v>31</v>
      </c>
      <c r="N6" s="7">
        <v>1808.75</v>
      </c>
      <c r="O6" s="7">
        <v>2648.61</v>
      </c>
      <c r="P6" s="8"/>
      <c r="Q6" s="7">
        <v>839.86</v>
      </c>
      <c r="R6" s="3"/>
    </row>
    <row r="7" spans="1:18" ht="15" customHeight="1" x14ac:dyDescent="0.25">
      <c r="A7">
        <v>3</v>
      </c>
      <c r="B7" s="4" t="s">
        <v>32</v>
      </c>
      <c r="C7" s="4" t="s">
        <v>33</v>
      </c>
      <c r="D7" s="4" t="s">
        <v>33</v>
      </c>
      <c r="E7" s="4" t="s">
        <v>34</v>
      </c>
      <c r="F7" s="4" t="s">
        <v>35</v>
      </c>
      <c r="G7" s="4" t="s">
        <v>36</v>
      </c>
      <c r="H7" s="5">
        <v>38086</v>
      </c>
      <c r="I7" s="9"/>
      <c r="J7" s="4"/>
      <c r="K7" s="6" t="s">
        <v>23</v>
      </c>
      <c r="L7" s="4" t="s">
        <v>32</v>
      </c>
      <c r="M7" s="4" t="s">
        <v>37</v>
      </c>
      <c r="N7" s="7">
        <v>7350.6</v>
      </c>
      <c r="O7" s="7">
        <v>10319.94</v>
      </c>
      <c r="P7" s="8"/>
      <c r="Q7" s="7">
        <v>2969.34</v>
      </c>
      <c r="R7" s="3"/>
    </row>
    <row r="8" spans="1:18" ht="15" customHeight="1" x14ac:dyDescent="0.25">
      <c r="A8">
        <v>4</v>
      </c>
      <c r="B8" s="4" t="s">
        <v>38</v>
      </c>
      <c r="C8" s="4" t="s">
        <v>39</v>
      </c>
      <c r="D8" s="4" t="s">
        <v>39</v>
      </c>
      <c r="E8" s="4" t="s">
        <v>40</v>
      </c>
      <c r="F8" s="4" t="s">
        <v>41</v>
      </c>
      <c r="G8" s="4" t="s">
        <v>42</v>
      </c>
      <c r="H8" s="5">
        <v>20123</v>
      </c>
      <c r="I8" s="9"/>
      <c r="J8" s="4"/>
      <c r="K8" s="6" t="s">
        <v>23</v>
      </c>
      <c r="L8" s="4" t="s">
        <v>38</v>
      </c>
      <c r="M8" s="4" t="s">
        <v>43</v>
      </c>
      <c r="N8" s="7">
        <v>1993.21</v>
      </c>
      <c r="O8" s="7">
        <v>2106.92</v>
      </c>
      <c r="P8" s="8"/>
      <c r="Q8" s="7">
        <v>113.71</v>
      </c>
      <c r="R8" s="3"/>
    </row>
    <row r="9" spans="1:18" ht="15" customHeight="1" x14ac:dyDescent="0.25">
      <c r="A9">
        <v>5</v>
      </c>
      <c r="B9" s="4" t="s">
        <v>44</v>
      </c>
      <c r="C9" s="4" t="s">
        <v>45</v>
      </c>
      <c r="D9" s="4" t="s">
        <v>45</v>
      </c>
      <c r="E9" s="4"/>
      <c r="F9" s="4" t="s">
        <v>46</v>
      </c>
      <c r="G9" s="4" t="s">
        <v>29</v>
      </c>
      <c r="H9" s="5">
        <v>38079</v>
      </c>
      <c r="I9" s="9"/>
      <c r="J9" s="4"/>
      <c r="K9" s="6" t="s">
        <v>23</v>
      </c>
      <c r="L9" s="4" t="s">
        <v>47</v>
      </c>
      <c r="M9" s="4" t="s">
        <v>48</v>
      </c>
      <c r="N9" s="7">
        <v>603.88</v>
      </c>
      <c r="O9" s="7">
        <v>634.72</v>
      </c>
      <c r="P9" s="8"/>
      <c r="Q9" s="7">
        <v>30.84</v>
      </c>
      <c r="R9" s="3"/>
    </row>
    <row r="10" spans="1:18" ht="15" customHeight="1" x14ac:dyDescent="0.25">
      <c r="A10">
        <v>6</v>
      </c>
      <c r="B10" s="4" t="s">
        <v>49</v>
      </c>
      <c r="C10" s="4" t="s">
        <v>50</v>
      </c>
      <c r="D10" s="4" t="s">
        <v>50</v>
      </c>
      <c r="E10" s="4"/>
      <c r="F10" s="4" t="s">
        <v>51</v>
      </c>
      <c r="G10" s="4" t="s">
        <v>52</v>
      </c>
      <c r="H10" s="5">
        <v>38015</v>
      </c>
      <c r="I10" s="9"/>
      <c r="J10" s="4"/>
      <c r="K10" s="6" t="s">
        <v>53</v>
      </c>
      <c r="L10" s="4" t="s">
        <v>49</v>
      </c>
      <c r="M10" s="4" t="s">
        <v>54</v>
      </c>
      <c r="N10" s="7">
        <v>109.09</v>
      </c>
      <c r="O10" s="7">
        <v>200</v>
      </c>
      <c r="P10" s="8"/>
      <c r="Q10" s="7">
        <v>90.91</v>
      </c>
      <c r="R10" s="3"/>
    </row>
    <row r="11" spans="1:18" ht="15" customHeight="1" x14ac:dyDescent="0.25">
      <c r="A11">
        <v>7</v>
      </c>
      <c r="B11" s="4" t="s">
        <v>55</v>
      </c>
      <c r="C11" s="4" t="s">
        <v>56</v>
      </c>
      <c r="D11" s="4" t="s">
        <v>56</v>
      </c>
      <c r="E11" s="4"/>
      <c r="F11" s="4" t="s">
        <v>57</v>
      </c>
      <c r="G11" s="4" t="s">
        <v>29</v>
      </c>
      <c r="H11" s="5">
        <v>38079</v>
      </c>
      <c r="I11" s="9"/>
      <c r="J11" s="4"/>
      <c r="K11" s="6" t="s">
        <v>23</v>
      </c>
      <c r="L11" s="4" t="s">
        <v>55</v>
      </c>
      <c r="M11" s="4" t="s">
        <v>58</v>
      </c>
      <c r="N11" s="7">
        <v>12671.36</v>
      </c>
      <c r="O11" s="7">
        <v>0</v>
      </c>
      <c r="P11" s="7">
        <v>12671.36</v>
      </c>
      <c r="Q11" s="7"/>
      <c r="R11" s="3"/>
    </row>
    <row r="12" spans="1:18" ht="15" customHeight="1" x14ac:dyDescent="0.25">
      <c r="A12">
        <v>8</v>
      </c>
      <c r="B12" s="4" t="s">
        <v>59</v>
      </c>
      <c r="C12" s="4" t="s">
        <v>60</v>
      </c>
      <c r="D12" s="4" t="s">
        <v>60</v>
      </c>
      <c r="E12" s="4" t="s">
        <v>61</v>
      </c>
      <c r="F12" s="4" t="s">
        <v>62</v>
      </c>
      <c r="G12" s="4" t="s">
        <v>29</v>
      </c>
      <c r="H12" s="5">
        <v>38079</v>
      </c>
      <c r="I12" s="9"/>
      <c r="J12" s="4"/>
      <c r="K12" s="6" t="s">
        <v>53</v>
      </c>
      <c r="L12" s="4" t="s">
        <v>63</v>
      </c>
      <c r="M12" s="4" t="s">
        <v>64</v>
      </c>
      <c r="N12" s="7">
        <v>15538.6</v>
      </c>
      <c r="O12" s="7">
        <v>17121.599999999999</v>
      </c>
      <c r="P12" s="7"/>
      <c r="Q12" s="7">
        <v>1583</v>
      </c>
      <c r="R12" s="3"/>
    </row>
    <row r="13" spans="1:18" ht="15" customHeight="1" x14ac:dyDescent="0.25">
      <c r="A13">
        <v>9</v>
      </c>
      <c r="B13" s="4" t="s">
        <v>65</v>
      </c>
      <c r="C13" s="4" t="s">
        <v>66</v>
      </c>
      <c r="D13" s="4" t="s">
        <v>66</v>
      </c>
      <c r="E13" s="4"/>
      <c r="F13" s="4" t="s">
        <v>67</v>
      </c>
      <c r="G13" s="4" t="s">
        <v>22</v>
      </c>
      <c r="H13" s="5">
        <v>38100</v>
      </c>
      <c r="I13" s="9"/>
      <c r="J13" s="4"/>
      <c r="K13" s="6" t="s">
        <v>23</v>
      </c>
      <c r="L13" s="4" t="s">
        <v>65</v>
      </c>
      <c r="M13" s="4" t="s">
        <v>68</v>
      </c>
      <c r="N13" s="7">
        <v>1219.8800000000001</v>
      </c>
      <c r="O13" s="7">
        <v>1645.88</v>
      </c>
      <c r="P13" s="7"/>
      <c r="Q13" s="7">
        <v>426</v>
      </c>
      <c r="R13" s="3"/>
    </row>
    <row r="14" spans="1:18" ht="15" customHeight="1" x14ac:dyDescent="0.25">
      <c r="A14">
        <v>10</v>
      </c>
      <c r="B14" s="4" t="s">
        <v>69</v>
      </c>
      <c r="C14" s="4" t="s">
        <v>70</v>
      </c>
      <c r="D14" s="4" t="s">
        <v>70</v>
      </c>
      <c r="E14" s="4"/>
      <c r="F14" s="4" t="s">
        <v>71</v>
      </c>
      <c r="G14" s="4"/>
      <c r="H14" s="5">
        <v>38123</v>
      </c>
      <c r="I14" s="9"/>
      <c r="J14" s="4"/>
      <c r="K14" s="6" t="s">
        <v>23</v>
      </c>
      <c r="L14" s="4" t="s">
        <v>69</v>
      </c>
      <c r="M14" s="4" t="s">
        <v>72</v>
      </c>
      <c r="N14" s="7">
        <v>261.77</v>
      </c>
      <c r="O14" s="7">
        <v>423.69</v>
      </c>
      <c r="P14" s="7"/>
      <c r="Q14" s="7">
        <v>161.91999999999999</v>
      </c>
      <c r="R14" s="3"/>
    </row>
    <row r="15" spans="1:18" ht="15" customHeight="1" x14ac:dyDescent="0.25">
      <c r="A15">
        <v>11</v>
      </c>
      <c r="B15" s="4" t="s">
        <v>73</v>
      </c>
      <c r="C15" s="4" t="s">
        <v>74</v>
      </c>
      <c r="D15" s="4" t="s">
        <v>74</v>
      </c>
      <c r="E15" s="4"/>
      <c r="F15" s="4" t="s">
        <v>75</v>
      </c>
      <c r="G15" s="4" t="s">
        <v>76</v>
      </c>
      <c r="H15" s="5">
        <v>35018</v>
      </c>
      <c r="I15" s="9"/>
      <c r="J15" s="4"/>
      <c r="K15" s="6" t="s">
        <v>53</v>
      </c>
      <c r="L15" s="4" t="s">
        <v>73</v>
      </c>
      <c r="M15" s="4" t="s">
        <v>77</v>
      </c>
      <c r="N15" s="7">
        <v>12881.9</v>
      </c>
      <c r="O15" s="7">
        <v>17573.009999999998</v>
      </c>
      <c r="P15" s="7"/>
      <c r="Q15" s="7">
        <v>4691.1099999999997</v>
      </c>
      <c r="R15" s="3"/>
    </row>
    <row r="16" spans="1:18" ht="15" customHeight="1" x14ac:dyDescent="0.25">
      <c r="A16">
        <v>12</v>
      </c>
      <c r="B16" s="4" t="s">
        <v>78</v>
      </c>
      <c r="C16" s="4" t="s">
        <v>79</v>
      </c>
      <c r="D16" s="4" t="s">
        <v>79</v>
      </c>
      <c r="E16" s="4"/>
      <c r="F16" s="4" t="s">
        <v>80</v>
      </c>
      <c r="G16" s="4" t="s">
        <v>22</v>
      </c>
      <c r="H16" s="5">
        <v>38123</v>
      </c>
      <c r="I16" s="9"/>
      <c r="J16" s="4"/>
      <c r="K16" s="6" t="s">
        <v>53</v>
      </c>
      <c r="L16" s="4" t="s">
        <v>81</v>
      </c>
      <c r="M16" s="4" t="s">
        <v>82</v>
      </c>
      <c r="N16" s="7">
        <v>587.1</v>
      </c>
      <c r="O16" s="7">
        <v>637.1</v>
      </c>
      <c r="P16" s="7"/>
      <c r="Q16" s="7">
        <v>50</v>
      </c>
      <c r="R16" s="3"/>
    </row>
    <row r="17" spans="1:18" ht="15" customHeight="1" x14ac:dyDescent="0.25">
      <c r="A17">
        <v>13</v>
      </c>
      <c r="B17" s="4" t="s">
        <v>83</v>
      </c>
      <c r="C17" s="4" t="s">
        <v>84</v>
      </c>
      <c r="D17" s="4" t="s">
        <v>85</v>
      </c>
      <c r="E17" s="4" t="s">
        <v>61</v>
      </c>
      <c r="F17" s="4" t="s">
        <v>86</v>
      </c>
      <c r="G17" s="4" t="s">
        <v>87</v>
      </c>
      <c r="H17" s="5">
        <v>131</v>
      </c>
      <c r="I17" s="9"/>
      <c r="J17" s="4"/>
      <c r="K17" s="6" t="s">
        <v>23</v>
      </c>
      <c r="L17" s="4" t="s">
        <v>83</v>
      </c>
      <c r="M17" s="4" t="s">
        <v>88</v>
      </c>
      <c r="N17" s="7">
        <v>10128.290000000001</v>
      </c>
      <c r="O17" s="7">
        <v>13274.29</v>
      </c>
      <c r="P17" s="7"/>
      <c r="Q17" s="7">
        <v>3146</v>
      </c>
      <c r="R17" s="3"/>
    </row>
    <row r="18" spans="1:18" ht="15" customHeight="1" x14ac:dyDescent="0.25">
      <c r="A18">
        <v>14</v>
      </c>
      <c r="B18" s="4" t="s">
        <v>89</v>
      </c>
      <c r="C18" s="4" t="s">
        <v>90</v>
      </c>
      <c r="D18" s="4" t="s">
        <v>90</v>
      </c>
      <c r="E18" s="4"/>
      <c r="F18" s="4" t="s">
        <v>91</v>
      </c>
      <c r="G18" s="4" t="s">
        <v>92</v>
      </c>
      <c r="H18" s="5">
        <v>38057</v>
      </c>
      <c r="I18" s="9"/>
      <c r="J18" s="4"/>
      <c r="K18" s="6" t="s">
        <v>53</v>
      </c>
      <c r="L18" s="4" t="s">
        <v>89</v>
      </c>
      <c r="M18" s="4" t="s">
        <v>93</v>
      </c>
      <c r="N18" s="7">
        <v>9509.57</v>
      </c>
      <c r="O18" s="7">
        <v>11538.21</v>
      </c>
      <c r="P18" s="7"/>
      <c r="Q18" s="7">
        <v>2028.64</v>
      </c>
      <c r="R18" s="3"/>
    </row>
    <row r="19" spans="1:18" ht="15" customHeight="1" x14ac:dyDescent="0.25">
      <c r="A19">
        <v>15</v>
      </c>
      <c r="B19" s="4" t="s">
        <v>94</v>
      </c>
      <c r="C19" s="4" t="s">
        <v>95</v>
      </c>
      <c r="D19" s="4" t="s">
        <v>95</v>
      </c>
      <c r="E19" s="4" t="s">
        <v>34</v>
      </c>
      <c r="F19" s="4" t="s">
        <v>96</v>
      </c>
      <c r="G19" s="4" t="s">
        <v>97</v>
      </c>
      <c r="H19" s="5">
        <v>38080</v>
      </c>
      <c r="I19" s="9"/>
      <c r="J19" s="4"/>
      <c r="K19" s="6" t="s">
        <v>23</v>
      </c>
      <c r="L19" s="4" t="s">
        <v>94</v>
      </c>
      <c r="M19" s="4" t="s">
        <v>98</v>
      </c>
      <c r="N19" s="7">
        <v>2092.9699999999998</v>
      </c>
      <c r="O19" s="7">
        <v>2435.35</v>
      </c>
      <c r="P19" s="7"/>
      <c r="Q19" s="7">
        <v>342.38</v>
      </c>
      <c r="R19" s="3"/>
    </row>
    <row r="20" spans="1:18" ht="15" customHeight="1" x14ac:dyDescent="0.25">
      <c r="A20">
        <v>16</v>
      </c>
      <c r="B20" s="4" t="s">
        <v>99</v>
      </c>
      <c r="C20" s="4" t="s">
        <v>100</v>
      </c>
      <c r="D20" s="4" t="s">
        <v>100</v>
      </c>
      <c r="E20" s="4"/>
      <c r="F20" s="4" t="s">
        <v>101</v>
      </c>
      <c r="G20" s="4" t="s">
        <v>22</v>
      </c>
      <c r="H20" s="5">
        <v>38012</v>
      </c>
      <c r="I20" s="9"/>
      <c r="J20" s="4"/>
      <c r="K20" s="6" t="s">
        <v>53</v>
      </c>
      <c r="L20" s="4" t="s">
        <v>99</v>
      </c>
      <c r="M20" s="4" t="s">
        <v>102</v>
      </c>
      <c r="N20" s="7">
        <v>29237.33</v>
      </c>
      <c r="O20" s="7">
        <v>33457.660000000003</v>
      </c>
      <c r="P20" s="7"/>
      <c r="Q20" s="7">
        <v>4220.33</v>
      </c>
      <c r="R20" s="3"/>
    </row>
    <row r="21" spans="1:18" ht="15" customHeight="1" x14ac:dyDescent="0.25">
      <c r="A21">
        <v>17</v>
      </c>
      <c r="B21" s="4" t="s">
        <v>103</v>
      </c>
      <c r="C21" s="4" t="s">
        <v>104</v>
      </c>
      <c r="D21" s="4" t="s">
        <v>104</v>
      </c>
      <c r="E21" s="4"/>
      <c r="F21" s="4" t="s">
        <v>105</v>
      </c>
      <c r="G21" s="4" t="s">
        <v>106</v>
      </c>
      <c r="H21" s="5">
        <v>38080</v>
      </c>
      <c r="I21" s="9"/>
      <c r="J21" s="4"/>
      <c r="K21" s="6" t="s">
        <v>23</v>
      </c>
      <c r="L21" s="4" t="s">
        <v>103</v>
      </c>
      <c r="M21" s="4" t="s">
        <v>107</v>
      </c>
      <c r="N21" s="7">
        <v>755.58</v>
      </c>
      <c r="O21" s="7">
        <v>1511.58</v>
      </c>
      <c r="P21" s="7"/>
      <c r="Q21" s="7">
        <v>756</v>
      </c>
      <c r="R21" s="3"/>
    </row>
    <row r="22" spans="1:18" ht="15" customHeight="1" x14ac:dyDescent="0.25">
      <c r="A22">
        <v>18</v>
      </c>
      <c r="B22" s="4" t="s">
        <v>108</v>
      </c>
      <c r="C22" s="4" t="s">
        <v>109</v>
      </c>
      <c r="D22" s="4" t="s">
        <v>109</v>
      </c>
      <c r="E22" s="4"/>
      <c r="F22" s="4" t="s">
        <v>110</v>
      </c>
      <c r="G22" s="4" t="s">
        <v>29</v>
      </c>
      <c r="H22" s="5">
        <v>38079</v>
      </c>
      <c r="I22" s="9"/>
      <c r="J22" s="4"/>
      <c r="K22" s="6" t="s">
        <v>53</v>
      </c>
      <c r="L22" s="4" t="s">
        <v>108</v>
      </c>
      <c r="M22" s="4" t="s">
        <v>111</v>
      </c>
      <c r="N22" s="7">
        <v>3294.4</v>
      </c>
      <c r="O22" s="7">
        <v>3758.4</v>
      </c>
      <c r="P22" s="7"/>
      <c r="Q22" s="7">
        <v>464</v>
      </c>
      <c r="R22" s="3"/>
    </row>
    <row r="23" spans="1:18" ht="15" customHeight="1" x14ac:dyDescent="0.25">
      <c r="A23">
        <v>19</v>
      </c>
      <c r="B23" s="4" t="s">
        <v>112</v>
      </c>
      <c r="C23" s="4" t="s">
        <v>113</v>
      </c>
      <c r="D23" s="4" t="s">
        <v>113</v>
      </c>
      <c r="E23" s="4" t="s">
        <v>114</v>
      </c>
      <c r="F23" s="4" t="s">
        <v>115</v>
      </c>
      <c r="G23" s="4" t="s">
        <v>52</v>
      </c>
      <c r="H23" s="5">
        <v>38015</v>
      </c>
      <c r="I23" s="9"/>
      <c r="J23" s="4"/>
      <c r="K23" s="6" t="s">
        <v>23</v>
      </c>
      <c r="L23" s="4" t="s">
        <v>112</v>
      </c>
      <c r="M23" s="4" t="s">
        <v>116</v>
      </c>
      <c r="N23" s="7">
        <v>17711.72</v>
      </c>
      <c r="O23" s="7">
        <v>19993.89</v>
      </c>
      <c r="P23" s="7"/>
      <c r="Q23" s="7">
        <v>2282.17</v>
      </c>
      <c r="R23" s="3"/>
    </row>
    <row r="24" spans="1:18" ht="15" customHeight="1" x14ac:dyDescent="0.25">
      <c r="A24">
        <v>20</v>
      </c>
      <c r="B24" s="4" t="s">
        <v>117</v>
      </c>
      <c r="C24" s="4" t="s">
        <v>118</v>
      </c>
      <c r="D24" s="4" t="s">
        <v>118</v>
      </c>
      <c r="E24" s="4" t="s">
        <v>34</v>
      </c>
      <c r="F24" s="4" t="s">
        <v>119</v>
      </c>
      <c r="G24" s="4" t="s">
        <v>120</v>
      </c>
      <c r="H24" s="5">
        <v>38066</v>
      </c>
      <c r="I24" s="9"/>
      <c r="J24" s="4"/>
      <c r="K24" s="6" t="s">
        <v>23</v>
      </c>
      <c r="L24" s="4" t="s">
        <v>117</v>
      </c>
      <c r="M24" s="4" t="s">
        <v>121</v>
      </c>
      <c r="N24" s="7">
        <v>17030.400000000001</v>
      </c>
      <c r="O24" s="7">
        <v>20324.54</v>
      </c>
      <c r="P24" s="7"/>
      <c r="Q24" s="7">
        <v>3294.14</v>
      </c>
      <c r="R24" s="3"/>
    </row>
    <row r="25" spans="1:18" ht="15" customHeight="1" x14ac:dyDescent="0.25">
      <c r="A25">
        <v>21</v>
      </c>
      <c r="B25" s="4" t="s">
        <v>122</v>
      </c>
      <c r="C25" s="4" t="s">
        <v>123</v>
      </c>
      <c r="D25" s="4" t="s">
        <v>123</v>
      </c>
      <c r="E25" s="4"/>
      <c r="F25" s="4" t="s">
        <v>124</v>
      </c>
      <c r="G25" s="4" t="s">
        <v>125</v>
      </c>
      <c r="H25" s="5">
        <v>50013</v>
      </c>
      <c r="I25" s="9"/>
      <c r="J25" s="4"/>
      <c r="K25" s="6" t="s">
        <v>23</v>
      </c>
      <c r="L25" s="4" t="s">
        <v>122</v>
      </c>
      <c r="M25" s="4" t="s">
        <v>126</v>
      </c>
      <c r="N25" s="7">
        <v>14.86</v>
      </c>
      <c r="O25" s="7">
        <v>93.06</v>
      </c>
      <c r="P25" s="7"/>
      <c r="Q25" s="7">
        <v>78.2</v>
      </c>
      <c r="R25" s="3"/>
    </row>
    <row r="26" spans="1:18" ht="15" customHeight="1" x14ac:dyDescent="0.25">
      <c r="A26">
        <v>22</v>
      </c>
      <c r="B26" s="4" t="s">
        <v>127</v>
      </c>
      <c r="C26" s="4" t="s">
        <v>128</v>
      </c>
      <c r="D26" s="4" t="s">
        <v>128</v>
      </c>
      <c r="E26" s="4" t="s">
        <v>129</v>
      </c>
      <c r="F26" s="4" t="s">
        <v>130</v>
      </c>
      <c r="G26" s="4" t="s">
        <v>131</v>
      </c>
      <c r="H26" s="5">
        <v>38068</v>
      </c>
      <c r="I26" s="9"/>
      <c r="J26" s="4"/>
      <c r="K26" s="6" t="s">
        <v>23</v>
      </c>
      <c r="L26" s="4" t="s">
        <v>127</v>
      </c>
      <c r="M26" s="4" t="s">
        <v>132</v>
      </c>
      <c r="N26" s="7">
        <v>26651</v>
      </c>
      <c r="O26" s="7">
        <v>32193.75</v>
      </c>
      <c r="P26" s="7"/>
      <c r="Q26" s="7">
        <v>5542.75</v>
      </c>
      <c r="R26" s="3"/>
    </row>
    <row r="27" spans="1:18" ht="15" customHeight="1" x14ac:dyDescent="0.25">
      <c r="A27">
        <v>23</v>
      </c>
      <c r="B27" s="4" t="s">
        <v>133</v>
      </c>
      <c r="C27" s="4" t="s">
        <v>134</v>
      </c>
      <c r="D27" s="4" t="s">
        <v>134</v>
      </c>
      <c r="E27" s="4" t="s">
        <v>135</v>
      </c>
      <c r="F27" s="4" t="s">
        <v>136</v>
      </c>
      <c r="G27" s="4" t="s">
        <v>29</v>
      </c>
      <c r="H27" s="5">
        <v>38079</v>
      </c>
      <c r="I27" s="9"/>
      <c r="J27" s="4"/>
      <c r="K27" s="6" t="s">
        <v>23</v>
      </c>
      <c r="L27" s="4" t="s">
        <v>133</v>
      </c>
      <c r="M27" s="4" t="s">
        <v>137</v>
      </c>
      <c r="N27" s="7">
        <v>2752.5</v>
      </c>
      <c r="O27" s="7">
        <v>2862.5</v>
      </c>
      <c r="P27" s="7"/>
      <c r="Q27" s="7">
        <v>110</v>
      </c>
      <c r="R27" s="3"/>
    </row>
    <row r="28" spans="1:18" ht="15" customHeight="1" x14ac:dyDescent="0.25">
      <c r="A28">
        <v>24</v>
      </c>
      <c r="B28" s="4" t="s">
        <v>138</v>
      </c>
      <c r="C28" s="4" t="s">
        <v>139</v>
      </c>
      <c r="D28" s="4" t="s">
        <v>139</v>
      </c>
      <c r="E28" s="4" t="s">
        <v>140</v>
      </c>
      <c r="F28" s="4" t="s">
        <v>141</v>
      </c>
      <c r="G28" s="4" t="s">
        <v>142</v>
      </c>
      <c r="H28" s="5">
        <v>55011</v>
      </c>
      <c r="I28" s="9"/>
      <c r="J28" s="4"/>
      <c r="K28" s="6" t="s">
        <v>53</v>
      </c>
      <c r="L28" s="4" t="s">
        <v>138</v>
      </c>
      <c r="M28" s="4" t="s">
        <v>143</v>
      </c>
      <c r="N28" s="7">
        <v>5007.24</v>
      </c>
      <c r="O28" s="7">
        <v>7221.24</v>
      </c>
      <c r="P28" s="7"/>
      <c r="Q28" s="7">
        <v>2214</v>
      </c>
      <c r="R28" s="3"/>
    </row>
    <row r="29" spans="1:18" ht="15" customHeight="1" x14ac:dyDescent="0.25">
      <c r="A29">
        <v>25</v>
      </c>
      <c r="B29" s="4" t="s">
        <v>144</v>
      </c>
      <c r="C29" s="4" t="s">
        <v>145</v>
      </c>
      <c r="D29" s="4" t="s">
        <v>145</v>
      </c>
      <c r="E29" s="4"/>
      <c r="F29" s="4" t="s">
        <v>146</v>
      </c>
      <c r="G29" s="4" t="s">
        <v>29</v>
      </c>
      <c r="H29" s="5">
        <v>38079</v>
      </c>
      <c r="I29" s="9"/>
      <c r="J29" s="4"/>
      <c r="K29" s="6" t="s">
        <v>53</v>
      </c>
      <c r="L29" s="4" t="s">
        <v>147</v>
      </c>
      <c r="M29" s="4" t="s">
        <v>148</v>
      </c>
      <c r="N29" s="7">
        <v>0</v>
      </c>
      <c r="O29" s="7">
        <v>3423.22</v>
      </c>
      <c r="P29" s="7"/>
      <c r="Q29" s="7">
        <v>3423.22</v>
      </c>
      <c r="R29" s="3"/>
    </row>
    <row r="30" spans="1:18" ht="15" customHeight="1" x14ac:dyDescent="0.25">
      <c r="A30">
        <v>26</v>
      </c>
      <c r="B30" s="4" t="s">
        <v>149</v>
      </c>
      <c r="C30" s="4" t="s">
        <v>150</v>
      </c>
      <c r="D30" s="4" t="s">
        <v>150</v>
      </c>
      <c r="E30" s="4" t="s">
        <v>151</v>
      </c>
      <c r="F30" s="4" t="s">
        <v>152</v>
      </c>
      <c r="G30" s="4" t="s">
        <v>153</v>
      </c>
      <c r="H30" s="5">
        <v>39051</v>
      </c>
      <c r="I30" s="9"/>
      <c r="J30" s="4"/>
      <c r="K30" s="6" t="s">
        <v>23</v>
      </c>
      <c r="L30" s="4" t="s">
        <v>149</v>
      </c>
      <c r="M30" s="4" t="s">
        <v>154</v>
      </c>
      <c r="N30" s="7">
        <v>3786.72</v>
      </c>
      <c r="O30" s="7">
        <v>4850.72</v>
      </c>
      <c r="P30" s="7"/>
      <c r="Q30" s="7">
        <v>1064</v>
      </c>
      <c r="R30" s="3"/>
    </row>
    <row r="31" spans="1:18" ht="15" customHeight="1" x14ac:dyDescent="0.25">
      <c r="A31">
        <v>27</v>
      </c>
      <c r="B31" s="4" t="s">
        <v>155</v>
      </c>
      <c r="C31" s="4" t="s">
        <v>156</v>
      </c>
      <c r="D31" s="4" t="s">
        <v>156</v>
      </c>
      <c r="E31" s="4"/>
      <c r="F31" s="4" t="s">
        <v>157</v>
      </c>
      <c r="G31" s="4" t="s">
        <v>158</v>
      </c>
      <c r="H31" s="5">
        <v>38014</v>
      </c>
      <c r="I31" s="9"/>
      <c r="J31" s="4"/>
      <c r="K31" s="6" t="s">
        <v>23</v>
      </c>
      <c r="L31" s="4" t="s">
        <v>155</v>
      </c>
      <c r="M31" s="4" t="s">
        <v>159</v>
      </c>
      <c r="N31" s="7">
        <v>6276.4</v>
      </c>
      <c r="O31" s="7">
        <v>6936.72</v>
      </c>
      <c r="P31" s="7"/>
      <c r="Q31" s="7">
        <v>660.32</v>
      </c>
      <c r="R31" s="3"/>
    </row>
    <row r="32" spans="1:18" ht="15" customHeight="1" x14ac:dyDescent="0.25">
      <c r="A32">
        <v>28</v>
      </c>
      <c r="B32" s="4" t="s">
        <v>160</v>
      </c>
      <c r="C32" s="4" t="s">
        <v>161</v>
      </c>
      <c r="D32" s="4" t="s">
        <v>162</v>
      </c>
      <c r="E32" s="4" t="s">
        <v>151</v>
      </c>
      <c r="F32" s="4" t="s">
        <v>163</v>
      </c>
      <c r="G32" s="4" t="s">
        <v>106</v>
      </c>
      <c r="H32" s="5">
        <v>38080</v>
      </c>
      <c r="I32" s="9">
        <v>28242</v>
      </c>
      <c r="J32" s="4" t="s">
        <v>29</v>
      </c>
      <c r="K32" s="6" t="s">
        <v>23</v>
      </c>
      <c r="L32" s="4" t="s">
        <v>160</v>
      </c>
      <c r="M32" s="4" t="s">
        <v>164</v>
      </c>
      <c r="N32" s="7">
        <v>2132.19</v>
      </c>
      <c r="O32" s="7">
        <v>3430.09</v>
      </c>
      <c r="P32" s="7"/>
      <c r="Q32" s="7">
        <v>1297.9000000000001</v>
      </c>
      <c r="R32" s="3"/>
    </row>
    <row r="33" spans="1:18" ht="15" customHeight="1" x14ac:dyDescent="0.25">
      <c r="A33">
        <v>29</v>
      </c>
      <c r="B33" s="4" t="s">
        <v>165</v>
      </c>
      <c r="C33" s="4" t="s">
        <v>166</v>
      </c>
      <c r="D33" s="4" t="s">
        <v>167</v>
      </c>
      <c r="E33" s="4"/>
      <c r="F33" s="4" t="s">
        <v>168</v>
      </c>
      <c r="G33" s="4" t="s">
        <v>29</v>
      </c>
      <c r="H33" s="5">
        <v>38079</v>
      </c>
      <c r="I33" s="9"/>
      <c r="J33" s="4"/>
      <c r="K33" s="6" t="s">
        <v>53</v>
      </c>
      <c r="L33" s="4" t="s">
        <v>165</v>
      </c>
      <c r="M33" s="4" t="s">
        <v>169</v>
      </c>
      <c r="N33" s="7">
        <v>28549.1</v>
      </c>
      <c r="O33" s="7">
        <v>29043.1</v>
      </c>
      <c r="P33" s="7"/>
      <c r="Q33" s="7">
        <v>494</v>
      </c>
      <c r="R33" s="3"/>
    </row>
    <row r="34" spans="1:18" ht="15" customHeight="1" x14ac:dyDescent="0.25">
      <c r="A34">
        <v>30</v>
      </c>
      <c r="B34" s="4" t="s">
        <v>170</v>
      </c>
      <c r="C34" s="4" t="s">
        <v>171</v>
      </c>
      <c r="D34" s="4" t="s">
        <v>171</v>
      </c>
      <c r="E34" s="4" t="s">
        <v>172</v>
      </c>
      <c r="F34" s="4" t="s">
        <v>173</v>
      </c>
      <c r="G34" s="4" t="s">
        <v>174</v>
      </c>
      <c r="H34" s="5">
        <v>47824</v>
      </c>
      <c r="I34" s="9"/>
      <c r="J34" s="4"/>
      <c r="K34" s="6" t="s">
        <v>23</v>
      </c>
      <c r="L34" s="4" t="s">
        <v>170</v>
      </c>
      <c r="M34" s="4" t="s">
        <v>175</v>
      </c>
      <c r="N34" s="7">
        <v>1510.76</v>
      </c>
      <c r="O34" s="7">
        <v>1569.16</v>
      </c>
      <c r="P34" s="7"/>
      <c r="Q34" s="7">
        <v>58.4</v>
      </c>
      <c r="R34" s="3"/>
    </row>
    <row r="35" spans="1:18" ht="15" customHeight="1" x14ac:dyDescent="0.25">
      <c r="A35">
        <v>31</v>
      </c>
      <c r="B35" s="4" t="s">
        <v>176</v>
      </c>
      <c r="C35" s="4" t="s">
        <v>177</v>
      </c>
      <c r="D35" s="4" t="s">
        <v>177</v>
      </c>
      <c r="E35" s="4"/>
      <c r="F35" s="4" t="s">
        <v>178</v>
      </c>
      <c r="G35" s="4" t="s">
        <v>179</v>
      </c>
      <c r="H35" s="5">
        <v>38079</v>
      </c>
      <c r="I35" s="9"/>
      <c r="J35" s="4"/>
      <c r="K35" s="6" t="s">
        <v>53</v>
      </c>
      <c r="L35" s="4" t="s">
        <v>180</v>
      </c>
      <c r="M35" s="4" t="s">
        <v>181</v>
      </c>
      <c r="N35" s="7">
        <v>200512.16</v>
      </c>
      <c r="O35" s="7">
        <v>228357.72</v>
      </c>
      <c r="P35" s="7"/>
      <c r="Q35" s="7">
        <v>27845.56</v>
      </c>
      <c r="R35" s="3"/>
    </row>
    <row r="36" spans="1:18" ht="15" customHeight="1" x14ac:dyDescent="0.25">
      <c r="A36">
        <v>32</v>
      </c>
      <c r="B36" s="4" t="s">
        <v>182</v>
      </c>
      <c r="C36" s="4" t="s">
        <v>183</v>
      </c>
      <c r="D36" s="4" t="s">
        <v>183</v>
      </c>
      <c r="E36" s="4" t="s">
        <v>61</v>
      </c>
      <c r="F36" s="4" t="s">
        <v>184</v>
      </c>
      <c r="G36" s="4" t="s">
        <v>185</v>
      </c>
      <c r="H36" s="5">
        <v>39011</v>
      </c>
      <c r="I36" s="9"/>
      <c r="J36" s="4"/>
      <c r="K36" s="6" t="s">
        <v>23</v>
      </c>
      <c r="L36" s="4" t="s">
        <v>182</v>
      </c>
      <c r="M36" s="4" t="s">
        <v>186</v>
      </c>
      <c r="N36" s="7">
        <v>24857.599999999999</v>
      </c>
      <c r="O36" s="7">
        <v>25005.26</v>
      </c>
      <c r="P36" s="7"/>
      <c r="Q36" s="7">
        <v>147.66</v>
      </c>
      <c r="R36" s="3"/>
    </row>
    <row r="37" spans="1:18" ht="15" customHeight="1" x14ac:dyDescent="0.25">
      <c r="A37">
        <v>33</v>
      </c>
      <c r="B37" s="4" t="s">
        <v>187</v>
      </c>
      <c r="C37" s="4" t="s">
        <v>188</v>
      </c>
      <c r="D37" s="4" t="s">
        <v>188</v>
      </c>
      <c r="E37" s="4"/>
      <c r="F37" s="4" t="s">
        <v>189</v>
      </c>
      <c r="G37" s="4" t="s">
        <v>42</v>
      </c>
      <c r="H37" s="5">
        <v>20151</v>
      </c>
      <c r="I37" s="9"/>
      <c r="J37" s="4"/>
      <c r="K37" s="6" t="s">
        <v>23</v>
      </c>
      <c r="L37" s="4" t="s">
        <v>187</v>
      </c>
      <c r="M37" s="4" t="s">
        <v>190</v>
      </c>
      <c r="N37" s="7">
        <v>175.35</v>
      </c>
      <c r="O37" s="7">
        <v>0</v>
      </c>
      <c r="P37" s="7">
        <v>175.35</v>
      </c>
      <c r="Q37" s="7"/>
      <c r="R37" s="3"/>
    </row>
    <row r="38" spans="1:18" ht="15" customHeight="1" x14ac:dyDescent="0.25">
      <c r="A38">
        <v>34</v>
      </c>
      <c r="B38" s="4" t="s">
        <v>191</v>
      </c>
      <c r="C38" s="4" t="s">
        <v>192</v>
      </c>
      <c r="D38" s="4" t="s">
        <v>193</v>
      </c>
      <c r="E38" s="4" t="s">
        <v>61</v>
      </c>
      <c r="F38" s="4" t="s">
        <v>194</v>
      </c>
      <c r="G38" s="4" t="s">
        <v>195</v>
      </c>
      <c r="H38" s="5">
        <v>38077</v>
      </c>
      <c r="I38" s="9">
        <v>28725</v>
      </c>
      <c r="J38" s="4" t="s">
        <v>29</v>
      </c>
      <c r="K38" s="6" t="s">
        <v>23</v>
      </c>
      <c r="L38" s="4" t="s">
        <v>191</v>
      </c>
      <c r="M38" s="4" t="s">
        <v>196</v>
      </c>
      <c r="N38" s="7">
        <v>82.28</v>
      </c>
      <c r="O38" s="7">
        <v>456.28</v>
      </c>
      <c r="P38" s="7"/>
      <c r="Q38" s="7">
        <v>374</v>
      </c>
      <c r="R38" s="3"/>
    </row>
    <row r="39" spans="1:18" ht="15" customHeight="1" x14ac:dyDescent="0.25">
      <c r="A39">
        <v>35</v>
      </c>
      <c r="B39" s="4" t="s">
        <v>197</v>
      </c>
      <c r="C39" s="4"/>
      <c r="D39" s="4" t="s">
        <v>198</v>
      </c>
      <c r="E39" s="4"/>
      <c r="F39" s="4" t="s">
        <v>199</v>
      </c>
      <c r="G39" s="4" t="s">
        <v>30</v>
      </c>
      <c r="H39" s="5">
        <v>38088</v>
      </c>
      <c r="I39" s="9">
        <v>24581</v>
      </c>
      <c r="J39" s="4" t="s">
        <v>200</v>
      </c>
      <c r="K39" s="6" t="s">
        <v>23</v>
      </c>
      <c r="L39" s="4" t="s">
        <v>197</v>
      </c>
      <c r="M39" s="4" t="s">
        <v>201</v>
      </c>
      <c r="N39" s="7">
        <v>2850</v>
      </c>
      <c r="O39" s="7">
        <v>950</v>
      </c>
      <c r="P39" s="7">
        <v>1900</v>
      </c>
      <c r="Q39" s="7"/>
      <c r="R39" s="3"/>
    </row>
    <row r="40" spans="1:18" ht="15" customHeight="1" x14ac:dyDescent="0.25">
      <c r="A40">
        <v>36</v>
      </c>
      <c r="B40" s="4" t="s">
        <v>202</v>
      </c>
      <c r="C40" s="4" t="s">
        <v>203</v>
      </c>
      <c r="D40" s="4" t="s">
        <v>204</v>
      </c>
      <c r="E40" s="4"/>
      <c r="F40" s="4" t="s">
        <v>205</v>
      </c>
      <c r="G40" s="4" t="s">
        <v>206</v>
      </c>
      <c r="H40" s="5">
        <v>43019</v>
      </c>
      <c r="I40" s="9"/>
      <c r="J40" s="4"/>
      <c r="K40" s="6" t="s">
        <v>23</v>
      </c>
      <c r="L40" s="4" t="s">
        <v>202</v>
      </c>
      <c r="M40" s="4" t="s">
        <v>207</v>
      </c>
      <c r="N40" s="7">
        <v>36316.5</v>
      </c>
      <c r="O40" s="7">
        <v>41431.5</v>
      </c>
      <c r="P40" s="7"/>
      <c r="Q40" s="7">
        <v>5115</v>
      </c>
      <c r="R40" s="3"/>
    </row>
    <row r="41" spans="1:18" ht="15" customHeight="1" x14ac:dyDescent="0.25">
      <c r="A41">
        <v>37</v>
      </c>
      <c r="B41" s="4" t="s">
        <v>208</v>
      </c>
      <c r="C41" s="4" t="s">
        <v>209</v>
      </c>
      <c r="D41" s="4" t="s">
        <v>209</v>
      </c>
      <c r="E41" s="4" t="s">
        <v>61</v>
      </c>
      <c r="F41" s="4" t="s">
        <v>210</v>
      </c>
      <c r="G41" s="4" t="s">
        <v>36</v>
      </c>
      <c r="H41" s="5">
        <v>38086</v>
      </c>
      <c r="I41" s="9"/>
      <c r="J41" s="4"/>
      <c r="K41" s="6" t="s">
        <v>23</v>
      </c>
      <c r="L41" s="4" t="s">
        <v>208</v>
      </c>
      <c r="M41" s="4" t="s">
        <v>211</v>
      </c>
      <c r="N41" s="7">
        <v>961.69</v>
      </c>
      <c r="O41" s="7">
        <v>3173.37</v>
      </c>
      <c r="P41" s="7"/>
      <c r="Q41" s="7">
        <v>2211.6799999999998</v>
      </c>
      <c r="R41" s="3"/>
    </row>
    <row r="42" spans="1:18" ht="15" customHeight="1" x14ac:dyDescent="0.25">
      <c r="A42">
        <v>38</v>
      </c>
      <c r="B42" s="4" t="s">
        <v>212</v>
      </c>
      <c r="C42" s="4" t="s">
        <v>213</v>
      </c>
      <c r="D42" s="4" t="s">
        <v>213</v>
      </c>
      <c r="E42" s="4"/>
      <c r="F42" s="4" t="s">
        <v>214</v>
      </c>
      <c r="G42" s="4" t="s">
        <v>215</v>
      </c>
      <c r="H42" s="5">
        <v>16011</v>
      </c>
      <c r="I42" s="9"/>
      <c r="J42" s="4"/>
      <c r="K42" s="6" t="s">
        <v>23</v>
      </c>
      <c r="L42" s="4" t="s">
        <v>212</v>
      </c>
      <c r="M42" s="4" t="s">
        <v>216</v>
      </c>
      <c r="N42" s="7">
        <v>835.09</v>
      </c>
      <c r="O42" s="7">
        <v>1525.7</v>
      </c>
      <c r="P42" s="7"/>
      <c r="Q42" s="7">
        <v>690.61</v>
      </c>
      <c r="R42" s="3"/>
    </row>
    <row r="43" spans="1:18" ht="15" customHeight="1" x14ac:dyDescent="0.25">
      <c r="A43">
        <v>39</v>
      </c>
      <c r="B43" s="4" t="s">
        <v>217</v>
      </c>
      <c r="C43" s="4" t="s">
        <v>218</v>
      </c>
      <c r="D43" s="4" t="s">
        <v>218</v>
      </c>
      <c r="E43" s="4" t="s">
        <v>34</v>
      </c>
      <c r="F43" s="4" t="s">
        <v>219</v>
      </c>
      <c r="G43" s="4" t="s">
        <v>22</v>
      </c>
      <c r="H43" s="5">
        <v>38100</v>
      </c>
      <c r="I43" s="9"/>
      <c r="J43" s="4"/>
      <c r="K43" s="6" t="s">
        <v>23</v>
      </c>
      <c r="L43" s="4" t="s">
        <v>217</v>
      </c>
      <c r="M43" s="4" t="s">
        <v>220</v>
      </c>
      <c r="N43" s="7">
        <v>5597.59</v>
      </c>
      <c r="O43" s="7">
        <v>6209.12</v>
      </c>
      <c r="P43" s="7"/>
      <c r="Q43" s="7">
        <v>611.53</v>
      </c>
      <c r="R43" s="3"/>
    </row>
    <row r="44" spans="1:18" ht="15" customHeight="1" x14ac:dyDescent="0.25">
      <c r="A44">
        <v>40</v>
      </c>
      <c r="B44" s="4" t="s">
        <v>221</v>
      </c>
      <c r="C44" s="4" t="s">
        <v>222</v>
      </c>
      <c r="D44" s="4" t="s">
        <v>223</v>
      </c>
      <c r="E44" s="4"/>
      <c r="F44" s="4" t="s">
        <v>224</v>
      </c>
      <c r="G44" s="4" t="s">
        <v>36</v>
      </c>
      <c r="H44" s="5">
        <v>38086</v>
      </c>
      <c r="I44" s="9">
        <v>18696</v>
      </c>
      <c r="J44" s="4" t="s">
        <v>22</v>
      </c>
      <c r="K44" s="6" t="s">
        <v>23</v>
      </c>
      <c r="L44" s="4" t="s">
        <v>221</v>
      </c>
      <c r="M44" s="4" t="s">
        <v>225</v>
      </c>
      <c r="N44" s="7">
        <v>10051.25</v>
      </c>
      <c r="O44" s="7">
        <v>10099.25</v>
      </c>
      <c r="P44" s="7"/>
      <c r="Q44" s="7">
        <v>48</v>
      </c>
      <c r="R44" s="3"/>
    </row>
    <row r="45" spans="1:18" ht="15" customHeight="1" x14ac:dyDescent="0.25">
      <c r="A45">
        <v>41</v>
      </c>
      <c r="B45" s="4" t="s">
        <v>226</v>
      </c>
      <c r="C45" s="4" t="s">
        <v>227</v>
      </c>
      <c r="D45" s="4" t="s">
        <v>227</v>
      </c>
      <c r="E45" s="4"/>
      <c r="F45" s="4" t="s">
        <v>228</v>
      </c>
      <c r="G45" s="4" t="s">
        <v>22</v>
      </c>
      <c r="H45" s="5">
        <v>38123</v>
      </c>
      <c r="I45" s="9"/>
      <c r="J45" s="4"/>
      <c r="K45" s="6" t="s">
        <v>23</v>
      </c>
      <c r="L45" s="4" t="s">
        <v>226</v>
      </c>
      <c r="M45" s="4" t="s">
        <v>229</v>
      </c>
      <c r="N45" s="7">
        <v>5003.8900000000003</v>
      </c>
      <c r="O45" s="7">
        <v>5694.39</v>
      </c>
      <c r="P45" s="7"/>
      <c r="Q45" s="7">
        <v>690.5</v>
      </c>
      <c r="R45" s="3"/>
    </row>
    <row r="46" spans="1:18" ht="15" customHeight="1" x14ac:dyDescent="0.25">
      <c r="A46">
        <v>42</v>
      </c>
      <c r="B46" s="4" t="s">
        <v>230</v>
      </c>
      <c r="C46" s="4" t="s">
        <v>231</v>
      </c>
      <c r="D46" s="4" t="s">
        <v>231</v>
      </c>
      <c r="E46" s="4" t="s">
        <v>61</v>
      </c>
      <c r="F46" s="4" t="s">
        <v>232</v>
      </c>
      <c r="G46" s="4" t="s">
        <v>42</v>
      </c>
      <c r="H46" s="5">
        <v>20129</v>
      </c>
      <c r="I46" s="9"/>
      <c r="J46" s="4"/>
      <c r="K46" s="6" t="s">
        <v>53</v>
      </c>
      <c r="L46" s="4" t="s">
        <v>230</v>
      </c>
      <c r="M46" s="4" t="s">
        <v>233</v>
      </c>
      <c r="N46" s="7">
        <v>7329.72</v>
      </c>
      <c r="O46" s="7">
        <v>8186.44</v>
      </c>
      <c r="P46" s="7"/>
      <c r="Q46" s="7">
        <v>856.72</v>
      </c>
      <c r="R46" s="3"/>
    </row>
    <row r="47" spans="1:18" ht="15" customHeight="1" x14ac:dyDescent="0.25">
      <c r="A47">
        <v>43</v>
      </c>
      <c r="B47" s="4" t="s">
        <v>234</v>
      </c>
      <c r="C47" s="4" t="s">
        <v>235</v>
      </c>
      <c r="D47" s="4" t="s">
        <v>235</v>
      </c>
      <c r="E47" s="4"/>
      <c r="F47" s="4" t="s">
        <v>236</v>
      </c>
      <c r="G47" s="4" t="s">
        <v>237</v>
      </c>
      <c r="H47" s="5">
        <v>38089</v>
      </c>
      <c r="I47" s="9"/>
      <c r="J47" s="4"/>
      <c r="K47" s="6" t="s">
        <v>23</v>
      </c>
      <c r="L47" s="4" t="s">
        <v>234</v>
      </c>
      <c r="M47" s="4" t="s">
        <v>238</v>
      </c>
      <c r="N47" s="7">
        <v>0</v>
      </c>
      <c r="O47" s="7">
        <v>502</v>
      </c>
      <c r="P47" s="7"/>
      <c r="Q47" s="7">
        <v>502</v>
      </c>
      <c r="R47" s="3"/>
    </row>
    <row r="48" spans="1:18" ht="15" customHeight="1" x14ac:dyDescent="0.25">
      <c r="A48">
        <v>44</v>
      </c>
      <c r="B48" s="4" t="s">
        <v>239</v>
      </c>
      <c r="C48" s="4" t="s">
        <v>240</v>
      </c>
      <c r="D48" s="4" t="s">
        <v>240</v>
      </c>
      <c r="E48" s="4"/>
      <c r="F48" s="4" t="s">
        <v>241</v>
      </c>
      <c r="G48" s="4" t="s">
        <v>242</v>
      </c>
      <c r="H48" s="5">
        <v>42123</v>
      </c>
      <c r="I48" s="9"/>
      <c r="J48" s="4"/>
      <c r="K48" s="6" t="s">
        <v>23</v>
      </c>
      <c r="L48" s="4" t="s">
        <v>239</v>
      </c>
      <c r="M48" s="4" t="s">
        <v>243</v>
      </c>
      <c r="N48" s="7">
        <v>81.400000000000006</v>
      </c>
      <c r="O48" s="7">
        <v>451.4</v>
      </c>
      <c r="P48" s="7"/>
      <c r="Q48" s="7">
        <v>370</v>
      </c>
      <c r="R48" s="3"/>
    </row>
    <row r="49" spans="1:18" ht="15" customHeight="1" x14ac:dyDescent="0.25">
      <c r="A49">
        <v>45</v>
      </c>
      <c r="B49" s="4" t="s">
        <v>244</v>
      </c>
      <c r="C49" s="4" t="s">
        <v>245</v>
      </c>
      <c r="D49" s="4" t="s">
        <v>245</v>
      </c>
      <c r="E49" s="4" t="s">
        <v>34</v>
      </c>
      <c r="F49" s="4" t="s">
        <v>246</v>
      </c>
      <c r="G49" s="4" t="s">
        <v>52</v>
      </c>
      <c r="H49" s="5">
        <v>38015</v>
      </c>
      <c r="I49" s="9"/>
      <c r="J49" s="4"/>
      <c r="K49" s="6" t="s">
        <v>23</v>
      </c>
      <c r="L49" s="4" t="s">
        <v>244</v>
      </c>
      <c r="M49" s="4" t="s">
        <v>247</v>
      </c>
      <c r="N49" s="7">
        <v>2317.34</v>
      </c>
      <c r="O49" s="7">
        <v>2704.72</v>
      </c>
      <c r="P49" s="7"/>
      <c r="Q49" s="7">
        <v>387.38</v>
      </c>
      <c r="R49" s="3"/>
    </row>
    <row r="50" spans="1:18" ht="15" customHeight="1" x14ac:dyDescent="0.25">
      <c r="A50">
        <v>46</v>
      </c>
      <c r="B50" s="4" t="s">
        <v>248</v>
      </c>
      <c r="C50" s="4" t="s">
        <v>249</v>
      </c>
      <c r="D50" s="4" t="s">
        <v>249</v>
      </c>
      <c r="E50" s="4"/>
      <c r="F50" s="4" t="s">
        <v>250</v>
      </c>
      <c r="G50" s="4" t="s">
        <v>52</v>
      </c>
      <c r="H50" s="5">
        <v>38015</v>
      </c>
      <c r="I50" s="9"/>
      <c r="J50" s="4"/>
      <c r="K50" s="6" t="s">
        <v>23</v>
      </c>
      <c r="L50" s="4" t="s">
        <v>248</v>
      </c>
      <c r="M50" s="4" t="s">
        <v>251</v>
      </c>
      <c r="N50" s="7">
        <v>1268.3499999999999</v>
      </c>
      <c r="O50" s="7">
        <v>1537.22</v>
      </c>
      <c r="P50" s="7"/>
      <c r="Q50" s="7">
        <v>268.87</v>
      </c>
      <c r="R50" s="3"/>
    </row>
    <row r="51" spans="1:18" ht="15" customHeight="1" x14ac:dyDescent="0.25">
      <c r="A51">
        <v>47</v>
      </c>
      <c r="B51" s="4" t="s">
        <v>252</v>
      </c>
      <c r="C51" s="4" t="s">
        <v>253</v>
      </c>
      <c r="D51" s="4" t="s">
        <v>254</v>
      </c>
      <c r="E51" s="4"/>
      <c r="F51" s="4" t="s">
        <v>255</v>
      </c>
      <c r="G51" s="4" t="s">
        <v>256</v>
      </c>
      <c r="H51" s="5">
        <v>66026</v>
      </c>
      <c r="I51" s="9"/>
      <c r="J51" s="4"/>
      <c r="K51" s="6" t="s">
        <v>23</v>
      </c>
      <c r="L51" s="4" t="s">
        <v>252</v>
      </c>
      <c r="M51" s="4" t="s">
        <v>257</v>
      </c>
      <c r="N51" s="7">
        <v>16144.96</v>
      </c>
      <c r="O51" s="7">
        <v>22485.32</v>
      </c>
      <c r="P51" s="7"/>
      <c r="Q51" s="7">
        <v>6340.36</v>
      </c>
      <c r="R51" s="3"/>
    </row>
    <row r="52" spans="1:18" ht="15" customHeight="1" x14ac:dyDescent="0.25">
      <c r="A52">
        <v>48</v>
      </c>
      <c r="B52" s="4" t="s">
        <v>258</v>
      </c>
      <c r="C52" s="4" t="s">
        <v>259</v>
      </c>
      <c r="D52" s="4" t="s">
        <v>259</v>
      </c>
      <c r="E52" s="4"/>
      <c r="F52" s="4" t="s">
        <v>260</v>
      </c>
      <c r="G52" s="4" t="s">
        <v>22</v>
      </c>
      <c r="H52" s="5">
        <v>38121</v>
      </c>
      <c r="I52" s="9"/>
      <c r="J52" s="4"/>
      <c r="K52" s="6" t="s">
        <v>23</v>
      </c>
      <c r="L52" s="4" t="s">
        <v>258</v>
      </c>
      <c r="M52" s="4" t="s">
        <v>261</v>
      </c>
      <c r="N52" s="7">
        <v>1536.44</v>
      </c>
      <c r="O52" s="7">
        <v>1692</v>
      </c>
      <c r="P52" s="7"/>
      <c r="Q52" s="7">
        <v>155.56</v>
      </c>
      <c r="R52" s="3"/>
    </row>
    <row r="53" spans="1:18" ht="15" customHeight="1" x14ac:dyDescent="0.25">
      <c r="A53">
        <v>49</v>
      </c>
      <c r="B53" s="4" t="s">
        <v>262</v>
      </c>
      <c r="C53" s="4" t="s">
        <v>263</v>
      </c>
      <c r="D53" s="4" t="s">
        <v>264</v>
      </c>
      <c r="E53" s="4"/>
      <c r="F53" s="4" t="s">
        <v>265</v>
      </c>
      <c r="G53" s="4" t="s">
        <v>200</v>
      </c>
      <c r="H53" s="5">
        <v>38080</v>
      </c>
      <c r="I53" s="9">
        <v>26938</v>
      </c>
      <c r="J53" s="4" t="s">
        <v>29</v>
      </c>
      <c r="K53" s="6" t="s">
        <v>23</v>
      </c>
      <c r="L53" s="4" t="s">
        <v>262</v>
      </c>
      <c r="M53" s="4" t="s">
        <v>266</v>
      </c>
      <c r="N53" s="7">
        <v>1448.4</v>
      </c>
      <c r="O53" s="7">
        <v>1336</v>
      </c>
      <c r="P53" s="7">
        <v>112.4</v>
      </c>
      <c r="Q53" s="7"/>
      <c r="R53" s="3"/>
    </row>
    <row r="54" spans="1:18" ht="15" customHeight="1" x14ac:dyDescent="0.25">
      <c r="A54">
        <v>50</v>
      </c>
      <c r="B54" s="4" t="s">
        <v>267</v>
      </c>
      <c r="C54" s="4" t="s">
        <v>268</v>
      </c>
      <c r="D54" s="4" t="s">
        <v>268</v>
      </c>
      <c r="E54" s="4"/>
      <c r="F54" s="4" t="s">
        <v>269</v>
      </c>
      <c r="G54" s="4" t="s">
        <v>120</v>
      </c>
      <c r="H54" s="5">
        <v>38066</v>
      </c>
      <c r="I54" s="9"/>
      <c r="J54" s="4"/>
      <c r="K54" s="6" t="s">
        <v>23</v>
      </c>
      <c r="L54" s="4" t="s">
        <v>267</v>
      </c>
      <c r="M54" s="4" t="s">
        <v>270</v>
      </c>
      <c r="N54" s="7">
        <v>4928.3100000000004</v>
      </c>
      <c r="O54" s="7">
        <v>5127.3100000000004</v>
      </c>
      <c r="P54" s="7"/>
      <c r="Q54" s="7">
        <v>199</v>
      </c>
      <c r="R54" s="3"/>
    </row>
    <row r="55" spans="1:18" ht="15" customHeight="1" x14ac:dyDescent="0.25">
      <c r="A55">
        <v>51</v>
      </c>
      <c r="B55" s="4" t="s">
        <v>271</v>
      </c>
      <c r="C55" s="4" t="s">
        <v>272</v>
      </c>
      <c r="D55" s="4" t="s">
        <v>273</v>
      </c>
      <c r="E55" s="4"/>
      <c r="F55" s="4" t="s">
        <v>274</v>
      </c>
      <c r="G55" s="4" t="s">
        <v>29</v>
      </c>
      <c r="H55" s="5">
        <v>38079</v>
      </c>
      <c r="I55" s="9">
        <v>19729</v>
      </c>
      <c r="J55" s="4" t="s">
        <v>22</v>
      </c>
      <c r="K55" s="6" t="s">
        <v>53</v>
      </c>
      <c r="L55" s="4" t="s">
        <v>271</v>
      </c>
      <c r="M55" s="4" t="s">
        <v>275</v>
      </c>
      <c r="N55" s="7">
        <v>16179.5</v>
      </c>
      <c r="O55" s="7">
        <v>18892</v>
      </c>
      <c r="P55" s="7"/>
      <c r="Q55" s="7">
        <v>2712.5</v>
      </c>
      <c r="R55" s="3"/>
    </row>
    <row r="56" spans="1:18" ht="15" customHeight="1" x14ac:dyDescent="0.25">
      <c r="A56">
        <v>52</v>
      </c>
      <c r="B56" s="4" t="s">
        <v>276</v>
      </c>
      <c r="C56" s="4" t="s">
        <v>277</v>
      </c>
      <c r="D56" s="4" t="s">
        <v>277</v>
      </c>
      <c r="E56" s="4"/>
      <c r="F56" s="4" t="s">
        <v>278</v>
      </c>
      <c r="G56" s="4" t="s">
        <v>279</v>
      </c>
      <c r="H56" s="5">
        <v>25124</v>
      </c>
      <c r="I56" s="9"/>
      <c r="J56" s="4"/>
      <c r="K56" s="6" t="s">
        <v>23</v>
      </c>
      <c r="L56" s="4" t="s">
        <v>276</v>
      </c>
      <c r="M56" s="4" t="s">
        <v>280</v>
      </c>
      <c r="N56" s="7">
        <v>110</v>
      </c>
      <c r="O56" s="7">
        <v>610</v>
      </c>
      <c r="P56" s="7"/>
      <c r="Q56" s="7">
        <v>500</v>
      </c>
      <c r="R56" s="3"/>
    </row>
    <row r="57" spans="1:18" ht="15" customHeight="1" x14ac:dyDescent="0.25">
      <c r="A57">
        <v>53</v>
      </c>
      <c r="B57" s="4" t="s">
        <v>281</v>
      </c>
      <c r="C57" s="4" t="s">
        <v>282</v>
      </c>
      <c r="D57" s="4" t="s">
        <v>282</v>
      </c>
      <c r="E57" s="4"/>
      <c r="F57" s="4" t="s">
        <v>283</v>
      </c>
      <c r="G57" s="4" t="s">
        <v>52</v>
      </c>
      <c r="H57" s="5">
        <v>38015</v>
      </c>
      <c r="I57" s="9"/>
      <c r="J57" s="4"/>
      <c r="K57" s="6" t="s">
        <v>23</v>
      </c>
      <c r="L57" s="4" t="s">
        <v>281</v>
      </c>
      <c r="M57" s="4" t="s">
        <v>284</v>
      </c>
      <c r="N57" s="7">
        <v>919.77</v>
      </c>
      <c r="O57" s="7">
        <v>1309.19</v>
      </c>
      <c r="P57" s="7"/>
      <c r="Q57" s="7">
        <v>389.42</v>
      </c>
      <c r="R57" s="3"/>
    </row>
    <row r="58" spans="1:18" ht="15" customHeight="1" x14ac:dyDescent="0.25">
      <c r="A58">
        <v>54</v>
      </c>
      <c r="B58" s="4" t="s">
        <v>285</v>
      </c>
      <c r="C58" s="4" t="s">
        <v>286</v>
      </c>
      <c r="D58" s="4" t="s">
        <v>286</v>
      </c>
      <c r="E58" s="4"/>
      <c r="F58" s="4" t="s">
        <v>287</v>
      </c>
      <c r="G58" s="4" t="s">
        <v>29</v>
      </c>
      <c r="H58" s="5">
        <v>38079</v>
      </c>
      <c r="I58" s="9"/>
      <c r="J58" s="4"/>
      <c r="K58" s="6" t="s">
        <v>23</v>
      </c>
      <c r="L58" s="4" t="s">
        <v>288</v>
      </c>
      <c r="M58" s="4" t="s">
        <v>289</v>
      </c>
      <c r="N58" s="7">
        <v>17800.84</v>
      </c>
      <c r="O58" s="7">
        <v>22975.5</v>
      </c>
      <c r="P58" s="7"/>
      <c r="Q58" s="7">
        <v>5174.66</v>
      </c>
      <c r="R58" s="3"/>
    </row>
    <row r="59" spans="1:18" ht="15" customHeight="1" x14ac:dyDescent="0.25">
      <c r="A59">
        <v>55</v>
      </c>
      <c r="B59" s="4" t="s">
        <v>290</v>
      </c>
      <c r="C59" s="4" t="s">
        <v>291</v>
      </c>
      <c r="D59" s="4" t="s">
        <v>292</v>
      </c>
      <c r="E59" s="4"/>
      <c r="F59" s="4" t="s">
        <v>293</v>
      </c>
      <c r="G59" s="4" t="s">
        <v>294</v>
      </c>
      <c r="H59" s="5">
        <v>38080</v>
      </c>
      <c r="I59" s="9">
        <v>19363</v>
      </c>
      <c r="J59" s="4" t="s">
        <v>87</v>
      </c>
      <c r="K59" s="6" t="s">
        <v>23</v>
      </c>
      <c r="L59" s="4" t="s">
        <v>290</v>
      </c>
      <c r="M59" s="4" t="s">
        <v>295</v>
      </c>
      <c r="N59" s="7">
        <v>9674.5</v>
      </c>
      <c r="O59" s="7">
        <v>13166</v>
      </c>
      <c r="P59" s="7"/>
      <c r="Q59" s="7">
        <v>3491.5</v>
      </c>
      <c r="R59" s="3"/>
    </row>
    <row r="60" spans="1:18" ht="15" customHeight="1" x14ac:dyDescent="0.25">
      <c r="A60">
        <v>56</v>
      </c>
      <c r="B60" s="4" t="s">
        <v>296</v>
      </c>
      <c r="C60" s="4" t="s">
        <v>297</v>
      </c>
      <c r="D60" s="4" t="s">
        <v>298</v>
      </c>
      <c r="E60" s="4"/>
      <c r="F60" s="4" t="s">
        <v>299</v>
      </c>
      <c r="G60" s="4" t="s">
        <v>29</v>
      </c>
      <c r="H60" s="5">
        <v>38079</v>
      </c>
      <c r="I60" s="9">
        <v>32261</v>
      </c>
      <c r="J60" s="4" t="s">
        <v>29</v>
      </c>
      <c r="K60" s="6" t="s">
        <v>23</v>
      </c>
      <c r="L60" s="4" t="s">
        <v>300</v>
      </c>
      <c r="M60" s="4" t="s">
        <v>301</v>
      </c>
      <c r="N60" s="7">
        <v>956.53</v>
      </c>
      <c r="O60" s="7">
        <v>1545.51</v>
      </c>
      <c r="P60" s="7"/>
      <c r="Q60" s="7">
        <v>588.98</v>
      </c>
      <c r="R60" s="3"/>
    </row>
    <row r="61" spans="1:18" ht="15" customHeight="1" x14ac:dyDescent="0.25">
      <c r="A61">
        <v>57</v>
      </c>
      <c r="B61" s="4" t="s">
        <v>302</v>
      </c>
      <c r="C61" s="4" t="s">
        <v>303</v>
      </c>
      <c r="D61" s="4" t="s">
        <v>303</v>
      </c>
      <c r="E61" s="4"/>
      <c r="F61" s="4" t="s">
        <v>304</v>
      </c>
      <c r="G61" s="4" t="s">
        <v>120</v>
      </c>
      <c r="H61" s="5">
        <v>38066</v>
      </c>
      <c r="I61" s="9"/>
      <c r="J61" s="4"/>
      <c r="K61" s="6" t="s">
        <v>23</v>
      </c>
      <c r="L61" s="4" t="s">
        <v>302</v>
      </c>
      <c r="M61" s="4" t="s">
        <v>305</v>
      </c>
      <c r="N61" s="7">
        <v>25955</v>
      </c>
      <c r="O61" s="7">
        <v>35176.339999999997</v>
      </c>
      <c r="P61" s="7"/>
      <c r="Q61" s="7">
        <v>9221.34</v>
      </c>
      <c r="R61" s="3"/>
    </row>
    <row r="62" spans="1:18" ht="15" customHeight="1" x14ac:dyDescent="0.25">
      <c r="A62">
        <v>58</v>
      </c>
      <c r="B62" s="4" t="s">
        <v>306</v>
      </c>
      <c r="C62" s="4" t="s">
        <v>307</v>
      </c>
      <c r="D62" s="4" t="s">
        <v>308</v>
      </c>
      <c r="E62" s="4"/>
      <c r="F62" s="4" t="s">
        <v>309</v>
      </c>
      <c r="G62" s="4" t="s">
        <v>200</v>
      </c>
      <c r="H62" s="5">
        <v>38080</v>
      </c>
      <c r="I62" s="9">
        <v>31607</v>
      </c>
      <c r="J62" s="4"/>
      <c r="K62" s="6" t="s">
        <v>23</v>
      </c>
      <c r="L62" s="4" t="s">
        <v>306</v>
      </c>
      <c r="M62" s="4" t="s">
        <v>310</v>
      </c>
      <c r="N62" s="7">
        <v>1226</v>
      </c>
      <c r="O62" s="7">
        <v>4390</v>
      </c>
      <c r="P62" s="7"/>
      <c r="Q62" s="7">
        <v>3164</v>
      </c>
      <c r="R62" s="3"/>
    </row>
    <row r="63" spans="1:18" ht="15" customHeight="1" x14ac:dyDescent="0.25">
      <c r="A63">
        <v>59</v>
      </c>
      <c r="B63" s="4" t="s">
        <v>311</v>
      </c>
      <c r="C63" s="4" t="s">
        <v>312</v>
      </c>
      <c r="D63" s="4" t="s">
        <v>312</v>
      </c>
      <c r="E63" s="4"/>
      <c r="F63" s="4" t="s">
        <v>313</v>
      </c>
      <c r="G63" s="4" t="s">
        <v>36</v>
      </c>
      <c r="H63" s="5">
        <v>38086</v>
      </c>
      <c r="I63" s="9"/>
      <c r="J63" s="4"/>
      <c r="K63" s="6" t="s">
        <v>23</v>
      </c>
      <c r="L63" s="4" t="s">
        <v>311</v>
      </c>
      <c r="M63" s="4" t="s">
        <v>314</v>
      </c>
      <c r="N63" s="7">
        <v>375.29</v>
      </c>
      <c r="O63" s="7">
        <v>518.21</v>
      </c>
      <c r="P63" s="7"/>
      <c r="Q63" s="7">
        <v>142.91999999999999</v>
      </c>
      <c r="R63" s="3"/>
    </row>
    <row r="64" spans="1:18" ht="15" customHeight="1" x14ac:dyDescent="0.25">
      <c r="A64">
        <v>60</v>
      </c>
      <c r="B64" s="4" t="s">
        <v>315</v>
      </c>
      <c r="C64" s="4" t="s">
        <v>316</v>
      </c>
      <c r="D64" s="4" t="s">
        <v>317</v>
      </c>
      <c r="E64" s="4"/>
      <c r="F64" s="4" t="s">
        <v>318</v>
      </c>
      <c r="G64" s="4" t="s">
        <v>179</v>
      </c>
      <c r="H64" s="5">
        <v>38079</v>
      </c>
      <c r="I64" s="9">
        <v>30398</v>
      </c>
      <c r="J64" s="4" t="s">
        <v>319</v>
      </c>
      <c r="K64" s="6" t="s">
        <v>23</v>
      </c>
      <c r="L64" s="4" t="s">
        <v>315</v>
      </c>
      <c r="M64" s="4" t="s">
        <v>320</v>
      </c>
      <c r="N64" s="7">
        <v>12744</v>
      </c>
      <c r="O64" s="7">
        <v>17455.98</v>
      </c>
      <c r="P64" s="7"/>
      <c r="Q64" s="7">
        <v>4711.9799999999996</v>
      </c>
      <c r="R64" s="3"/>
    </row>
    <row r="65" spans="1:18" ht="15" customHeight="1" x14ac:dyDescent="0.25">
      <c r="A65">
        <v>61</v>
      </c>
      <c r="B65" s="4" t="s">
        <v>321</v>
      </c>
      <c r="C65" s="4"/>
      <c r="D65" s="4"/>
      <c r="E65" s="4"/>
      <c r="F65" s="4"/>
      <c r="G65" s="4"/>
      <c r="H65" s="5"/>
      <c r="I65" s="9"/>
      <c r="J65" s="4"/>
      <c r="K65" s="6" t="s">
        <v>23</v>
      </c>
      <c r="L65" s="4" t="s">
        <v>321</v>
      </c>
      <c r="M65" s="4" t="s">
        <v>322</v>
      </c>
      <c r="N65" s="7">
        <v>2604.61</v>
      </c>
      <c r="O65" s="7">
        <v>4648.3500000000004</v>
      </c>
      <c r="P65" s="7"/>
      <c r="Q65" s="7">
        <v>2043.74</v>
      </c>
      <c r="R65" s="3"/>
    </row>
    <row r="66" spans="1:18" ht="15" customHeight="1" x14ac:dyDescent="0.25">
      <c r="A66">
        <v>62</v>
      </c>
      <c r="B66" s="4" t="s">
        <v>323</v>
      </c>
      <c r="C66" s="4" t="s">
        <v>324</v>
      </c>
      <c r="D66" s="4" t="s">
        <v>324</v>
      </c>
      <c r="E66" s="4"/>
      <c r="F66" s="4" t="s">
        <v>325</v>
      </c>
      <c r="G66" s="4" t="s">
        <v>326</v>
      </c>
      <c r="H66" s="5">
        <v>31027</v>
      </c>
      <c r="I66" s="9"/>
      <c r="J66" s="4"/>
      <c r="K66" s="6" t="s">
        <v>23</v>
      </c>
      <c r="L66" s="4" t="s">
        <v>323</v>
      </c>
      <c r="M66" s="4" t="s">
        <v>327</v>
      </c>
      <c r="N66" s="7">
        <v>27.46</v>
      </c>
      <c r="O66" s="7">
        <v>152.26</v>
      </c>
      <c r="P66" s="7"/>
      <c r="Q66" s="7">
        <v>124.8</v>
      </c>
      <c r="R66" s="3"/>
    </row>
    <row r="67" spans="1:18" ht="15" customHeight="1" x14ac:dyDescent="0.25">
      <c r="A67">
        <v>63</v>
      </c>
      <c r="B67" s="4" t="s">
        <v>328</v>
      </c>
      <c r="C67" s="4" t="s">
        <v>329</v>
      </c>
      <c r="D67" s="4" t="s">
        <v>330</v>
      </c>
      <c r="E67" s="4"/>
      <c r="F67" s="4" t="s">
        <v>331</v>
      </c>
      <c r="G67" s="4" t="s">
        <v>29</v>
      </c>
      <c r="H67" s="5">
        <v>38079</v>
      </c>
      <c r="I67" s="9">
        <v>20361</v>
      </c>
      <c r="J67" s="4" t="s">
        <v>332</v>
      </c>
      <c r="K67" s="6" t="s">
        <v>23</v>
      </c>
      <c r="L67" s="4" t="s">
        <v>333</v>
      </c>
      <c r="M67" s="4" t="s">
        <v>334</v>
      </c>
      <c r="N67" s="7">
        <v>10.82</v>
      </c>
      <c r="O67" s="7">
        <v>60</v>
      </c>
      <c r="P67" s="7"/>
      <c r="Q67" s="7">
        <v>49.18</v>
      </c>
      <c r="R67" s="3"/>
    </row>
    <row r="68" spans="1:18" ht="15" customHeight="1" x14ac:dyDescent="0.25">
      <c r="A68">
        <v>64</v>
      </c>
      <c r="B68" s="4" t="s">
        <v>335</v>
      </c>
      <c r="C68" s="4" t="s">
        <v>336</v>
      </c>
      <c r="D68" s="4" t="s">
        <v>336</v>
      </c>
      <c r="E68" s="4"/>
      <c r="F68" s="4" t="s">
        <v>337</v>
      </c>
      <c r="G68" s="4" t="s">
        <v>338</v>
      </c>
      <c r="H68" s="5">
        <v>10017</v>
      </c>
      <c r="I68" s="9"/>
      <c r="J68" s="4"/>
      <c r="K68" s="6" t="s">
        <v>23</v>
      </c>
      <c r="L68" s="4" t="s">
        <v>335</v>
      </c>
      <c r="M68" s="4" t="s">
        <v>339</v>
      </c>
      <c r="N68" s="7">
        <v>433.63</v>
      </c>
      <c r="O68" s="7">
        <v>2404.67</v>
      </c>
      <c r="P68" s="7"/>
      <c r="Q68" s="7">
        <v>1971.04</v>
      </c>
      <c r="R68" s="3"/>
    </row>
    <row r="69" spans="1:18" ht="15" customHeight="1" x14ac:dyDescent="0.25">
      <c r="A69">
        <v>65</v>
      </c>
      <c r="B69" s="4" t="s">
        <v>340</v>
      </c>
      <c r="C69" s="4" t="s">
        <v>341</v>
      </c>
      <c r="D69" s="4" t="s">
        <v>341</v>
      </c>
      <c r="E69" s="4"/>
      <c r="F69" s="4" t="s">
        <v>342</v>
      </c>
      <c r="G69" s="4" t="s">
        <v>343</v>
      </c>
      <c r="H69" s="5">
        <v>20044</v>
      </c>
      <c r="I69" s="9"/>
      <c r="J69" s="4"/>
      <c r="K69" s="6" t="s">
        <v>23</v>
      </c>
      <c r="L69" s="4" t="s">
        <v>340</v>
      </c>
      <c r="M69" s="4" t="s">
        <v>344</v>
      </c>
      <c r="N69" s="7">
        <v>90.86</v>
      </c>
      <c r="O69" s="7">
        <v>503.86</v>
      </c>
      <c r="P69" s="7"/>
      <c r="Q69" s="7">
        <v>413</v>
      </c>
      <c r="R69" s="3"/>
    </row>
    <row r="71" spans="1:18" x14ac:dyDescent="0.25">
      <c r="P71" s="12">
        <f>SUM(P5:P70)</f>
        <v>14859.11</v>
      </c>
      <c r="Q71" s="12">
        <f>SUM(Q5:Q70)</f>
        <v>124406.54</v>
      </c>
    </row>
    <row r="72" spans="1:18" x14ac:dyDescent="0.25">
      <c r="P72" s="13"/>
      <c r="Q72" s="12">
        <f>+Q71-P71</f>
        <v>109547.43</v>
      </c>
    </row>
  </sheetData>
  <mergeCells count="3">
    <mergeCell ref="B1:R1"/>
    <mergeCell ref="B2:R2"/>
    <mergeCell ref="B3:R3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CP_SaldiConto.exp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2022-07-04T15:16:58Z</dcterms:modified>
</cp:coreProperties>
</file>